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845" windowHeight="5835" activeTab="1"/>
  </bookViews>
  <sheets>
    <sheet name="Graphs" sheetId="1" r:id="rId1"/>
    <sheet name="Numbe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Martijn Olthof</author>
  </authors>
  <commentList>
    <comment ref="E378" authorId="0">
      <text>
        <r>
          <rPr>
            <sz val="12"/>
            <rFont val="Tahoma"/>
            <family val="0"/>
          </rPr>
          <t xml:space="preserve">Urban agglomeration is used
</t>
        </r>
      </text>
    </comment>
    <comment ref="E379" authorId="0">
      <text>
        <r>
          <rPr>
            <b/>
            <sz val="12"/>
            <rFont val="Tahoma"/>
            <family val="0"/>
          </rPr>
          <t>Urban agglomeration is used</t>
        </r>
      </text>
    </comment>
    <comment ref="E380" authorId="0">
      <text>
        <r>
          <rPr>
            <b/>
            <sz val="12"/>
            <rFont val="Tahoma"/>
            <family val="0"/>
          </rPr>
          <t>Urban agglomeration is used</t>
        </r>
      </text>
    </comment>
  </commentList>
</comments>
</file>

<file path=xl/sharedStrings.xml><?xml version="1.0" encoding="utf-8"?>
<sst xmlns="http://schemas.openxmlformats.org/spreadsheetml/2006/main" count="1724" uniqueCount="705">
  <si>
    <t>City proper</t>
  </si>
  <si>
    <t>Urban agglomeration</t>
  </si>
  <si>
    <t>...</t>
  </si>
  <si>
    <t>Córdoba</t>
  </si>
  <si>
    <t>Vitoria</t>
  </si>
  <si>
    <t>Gloucester</t>
  </si>
  <si>
    <t>Hamilton</t>
  </si>
  <si>
    <t>Scarborough</t>
  </si>
  <si>
    <t>York</t>
  </si>
  <si>
    <t>Cartagena</t>
  </si>
  <si>
    <t>St. Petersburg</t>
  </si>
  <si>
    <t>Barcelona</t>
  </si>
  <si>
    <t>León</t>
  </si>
  <si>
    <t>Salamanca</t>
  </si>
  <si>
    <t>Valencia</t>
  </si>
  <si>
    <t>Birmingham</t>
  </si>
  <si>
    <t>City proper population</t>
  </si>
  <si>
    <t>Rank</t>
  </si>
  <si>
    <t>Ln rank</t>
  </si>
  <si>
    <t>Ln size</t>
  </si>
  <si>
    <t>Country</t>
  </si>
  <si>
    <t xml:space="preserve">City </t>
  </si>
  <si>
    <t>Pop. (x1000)</t>
  </si>
  <si>
    <t>Not enough datapoints</t>
  </si>
  <si>
    <t>Argentina</t>
  </si>
  <si>
    <t>La Matanza</t>
  </si>
  <si>
    <t>Moron</t>
  </si>
  <si>
    <t>Lomas de Zamora</t>
  </si>
  <si>
    <t>Mar del Plata</t>
  </si>
  <si>
    <t>Quilmes</t>
  </si>
  <si>
    <t>Lanus</t>
  </si>
  <si>
    <t>General San Martin</t>
  </si>
  <si>
    <t>Avellaneda</t>
  </si>
  <si>
    <t>San Isidro</t>
  </si>
  <si>
    <t>Vicente Lopez</t>
  </si>
  <si>
    <t>Corrientes</t>
  </si>
  <si>
    <t>Bahia Blanca</t>
  </si>
  <si>
    <t>Neuquén</t>
  </si>
  <si>
    <t>Formosa</t>
  </si>
  <si>
    <t>San Fernando</t>
  </si>
  <si>
    <t>Comodoro Rivadavia</t>
  </si>
  <si>
    <t>San Nicolas</t>
  </si>
  <si>
    <t>BUENOS AIRES</t>
  </si>
  <si>
    <t>Rosario</t>
  </si>
  <si>
    <t>Mendoza</t>
  </si>
  <si>
    <t>La Plata</t>
  </si>
  <si>
    <t>San Miguel de Tucumán</t>
  </si>
  <si>
    <t>Santa Fé</t>
  </si>
  <si>
    <t>Salta</t>
  </si>
  <si>
    <t>San Juan</t>
  </si>
  <si>
    <t>Resistencia</t>
  </si>
  <si>
    <t>Paraná</t>
  </si>
  <si>
    <t>Posadas</t>
  </si>
  <si>
    <t>San Salvador de Jujuy</t>
  </si>
  <si>
    <t>Rio Cuarto</t>
  </si>
  <si>
    <t>Catamarca</t>
  </si>
  <si>
    <t>Argentina, 1991</t>
  </si>
  <si>
    <t>Bolivia</t>
  </si>
  <si>
    <t>LA PAZ</t>
  </si>
  <si>
    <t>Santa Cruz</t>
  </si>
  <si>
    <t>Cochabamba</t>
  </si>
  <si>
    <t>El Alto</t>
  </si>
  <si>
    <t>Oruro</t>
  </si>
  <si>
    <t>SUCRE</t>
  </si>
  <si>
    <t>Potosí</t>
  </si>
  <si>
    <t>Bolivia, 1993</t>
  </si>
  <si>
    <t>Brazil</t>
  </si>
  <si>
    <t>Sao Paolo</t>
  </si>
  <si>
    <t>Rio de Janeiro</t>
  </si>
  <si>
    <t>Salvador</t>
  </si>
  <si>
    <t>Belo Horizonte</t>
  </si>
  <si>
    <t>Fortaleza</t>
  </si>
  <si>
    <t>BRASILIA</t>
  </si>
  <si>
    <t>Curitiba</t>
  </si>
  <si>
    <t>Recife</t>
  </si>
  <si>
    <t>Belém</t>
  </si>
  <si>
    <t>Pórto Alegre</t>
  </si>
  <si>
    <t>Manaus</t>
  </si>
  <si>
    <t>Goiânia</t>
  </si>
  <si>
    <t>Campinas</t>
  </si>
  <si>
    <t>Guarulhos</t>
  </si>
  <si>
    <t>Sao Gonçalo</t>
  </si>
  <si>
    <t>Nova Iguaçu</t>
  </si>
  <si>
    <t>Sao Luís</t>
  </si>
  <si>
    <t>Duque de Caxias</t>
  </si>
  <si>
    <t>Maceió</t>
  </si>
  <si>
    <t>Natal</t>
  </si>
  <si>
    <t>Teresina</t>
  </si>
  <si>
    <t>Santo André</t>
  </si>
  <si>
    <t>Sao Bernardo do Campo</t>
  </si>
  <si>
    <t>Osasco</t>
  </si>
  <si>
    <t>Campo Grande</t>
  </si>
  <si>
    <t>Joao Pessoa</t>
  </si>
  <si>
    <t>Jaboatao</t>
  </si>
  <si>
    <t>Contagem</t>
  </si>
  <si>
    <t>Sao José dos Campos</t>
  </si>
  <si>
    <t>Ribeirao Preto</t>
  </si>
  <si>
    <t>Niterói</t>
  </si>
  <si>
    <t>Cuiabá</t>
  </si>
  <si>
    <t>Sao Joao de Meriti</t>
  </si>
  <si>
    <t>Feira de Santana</t>
  </si>
  <si>
    <t>Santos</t>
  </si>
  <si>
    <t>Londrina</t>
  </si>
  <si>
    <t>Aracaju</t>
  </si>
  <si>
    <t>Juiz de Fora</t>
  </si>
  <si>
    <t>Sorocaba</t>
  </si>
  <si>
    <t>Uberlandia</t>
  </si>
  <si>
    <t>Campos dos Goytacazes</t>
  </si>
  <si>
    <t>Joinville</t>
  </si>
  <si>
    <t>Belford Roxo</t>
  </si>
  <si>
    <t>Olinda</t>
  </si>
  <si>
    <t>Campina Grande</t>
  </si>
  <si>
    <t>Diadema</t>
  </si>
  <si>
    <t>Mauá</t>
  </si>
  <si>
    <t>Caxias do Sul</t>
  </si>
  <si>
    <t>Carapicuíba</t>
  </si>
  <si>
    <t>Sao José do Rio Prêto</t>
  </si>
  <si>
    <t>Pelotas</t>
  </si>
  <si>
    <t>Pórto Velho</t>
  </si>
  <si>
    <t>Imperatriz</t>
  </si>
  <si>
    <t>Jundiaí</t>
  </si>
  <si>
    <t>Piracicaba</t>
  </si>
  <si>
    <t>Cariacica</t>
  </si>
  <si>
    <t>Moji das Cruzes</t>
  </si>
  <si>
    <t>Sao Vicente</t>
  </si>
  <si>
    <t>Canoas</t>
  </si>
  <si>
    <t>Santarém</t>
  </si>
  <si>
    <t>Vila Velha</t>
  </si>
  <si>
    <t>Bauru</t>
  </si>
  <si>
    <t>Florianópolis</t>
  </si>
  <si>
    <t>Montes Claros</t>
  </si>
  <si>
    <t>Petrópolis</t>
  </si>
  <si>
    <t>Maringá</t>
  </si>
  <si>
    <t>Franca</t>
  </si>
  <si>
    <t>Serra</t>
  </si>
  <si>
    <t>Ponta Grossa</t>
  </si>
  <si>
    <t>Ilhéus</t>
  </si>
  <si>
    <t>Anápolis</t>
  </si>
  <si>
    <t>Governador Valadares</t>
  </si>
  <si>
    <t>Vitoria da Conquista</t>
  </si>
  <si>
    <t>Paulista</t>
  </si>
  <si>
    <t>Volta Redonda</t>
  </si>
  <si>
    <t>Blumenau</t>
  </si>
  <si>
    <t>Santa Maria</t>
  </si>
  <si>
    <t>Caruaru</t>
  </si>
  <si>
    <t>Guarujá</t>
  </si>
  <si>
    <t>Limeira</t>
  </si>
  <si>
    <t>Novo Hamburgo</t>
  </si>
  <si>
    <t>Uberaba</t>
  </si>
  <si>
    <t>Taubaté</t>
  </si>
  <si>
    <t>Mossoró</t>
  </si>
  <si>
    <t>Cascavel</t>
  </si>
  <si>
    <t>Foz do Iguaçu</t>
  </si>
  <si>
    <t>Luziania</t>
  </si>
  <si>
    <t>Rio Branco</t>
  </si>
  <si>
    <t>Gravatai</t>
  </si>
  <si>
    <t>Itabuna</t>
  </si>
  <si>
    <t>Betim</t>
  </si>
  <si>
    <t>Ipatinga</t>
  </si>
  <si>
    <t>Viamao</t>
  </si>
  <si>
    <t>Itaquaquecetuba</t>
  </si>
  <si>
    <t>Juazeiro do Norte</t>
  </si>
  <si>
    <t>Sao Leopoldo</t>
  </si>
  <si>
    <t>Macapá</t>
  </si>
  <si>
    <t>Aparecida de Goiania</t>
  </si>
  <si>
    <t>Maracanau</t>
  </si>
  <si>
    <t>Caucaia</t>
  </si>
  <si>
    <t>Rio Grande</t>
  </si>
  <si>
    <t>Várzea Grande</t>
  </si>
  <si>
    <t>Nova Friburgo</t>
  </si>
  <si>
    <t>Petrolina</t>
  </si>
  <si>
    <t>Jacareí</t>
  </si>
  <si>
    <t>Itaboraí</t>
  </si>
  <si>
    <t>Taboao da Serra</t>
  </si>
  <si>
    <t>Presidente Prudente</t>
  </si>
  <si>
    <t>Susano</t>
  </si>
  <si>
    <t>Marília</t>
  </si>
  <si>
    <t>Magé</t>
  </si>
  <si>
    <t>Araraquara</t>
  </si>
  <si>
    <t>Barra Mansa</t>
  </si>
  <si>
    <t>Embu</t>
  </si>
  <si>
    <t>Arapiraca</t>
  </si>
  <si>
    <t>Sao Carlo</t>
  </si>
  <si>
    <t>Boa Vista</t>
  </si>
  <si>
    <t>Araçatuba</t>
  </si>
  <si>
    <t>Nilópolis</t>
  </si>
  <si>
    <t>Divinópolis</t>
  </si>
  <si>
    <t>Santa Barbara D'Oeste</t>
  </si>
  <si>
    <t>Ribeirao das Neves</t>
  </si>
  <si>
    <t>Lages</t>
  </si>
  <si>
    <t>Sumaré</t>
  </si>
  <si>
    <t>Americana</t>
  </si>
  <si>
    <t>Criciúma</t>
  </si>
  <si>
    <t>Sete Lagoas</t>
  </si>
  <si>
    <t>Santa Luzia (MG)</t>
  </si>
  <si>
    <t>Jequié</t>
  </si>
  <si>
    <t>Caxias</t>
  </si>
  <si>
    <t>Cachoeiro de Itapemirim</t>
  </si>
  <si>
    <t>Sao José</t>
  </si>
  <si>
    <t>Sao Caetano do Sul</t>
  </si>
  <si>
    <t>Passo Fundo</t>
  </si>
  <si>
    <t>Guarapuava</t>
  </si>
  <si>
    <t>Rio Claro</t>
  </si>
  <si>
    <t>Teófilo Otoni</t>
  </si>
  <si>
    <t>Alvorada</t>
  </si>
  <si>
    <t>Dourados</t>
  </si>
  <si>
    <t>Barueri</t>
  </si>
  <si>
    <t>Marabá</t>
  </si>
  <si>
    <t>Sao José dos Pinhais</t>
  </si>
  <si>
    <t>Juazeiro</t>
  </si>
  <si>
    <t>Praia Grande</t>
  </si>
  <si>
    <t>Sobral</t>
  </si>
  <si>
    <t>Rondonópolis</t>
  </si>
  <si>
    <t>Cabo</t>
  </si>
  <si>
    <t>Parnaíba</t>
  </si>
  <si>
    <t>Colombo</t>
  </si>
  <si>
    <t>Caratinga</t>
  </si>
  <si>
    <t>Itajaí</t>
  </si>
  <si>
    <t>Teresópolis</t>
  </si>
  <si>
    <t>Santa Luzia (MA)</t>
  </si>
  <si>
    <t>Linhares</t>
  </si>
  <si>
    <t>Uruguaiana</t>
  </si>
  <si>
    <t>Camacari</t>
  </si>
  <si>
    <t>Altamira</t>
  </si>
  <si>
    <t>Bage</t>
  </si>
  <si>
    <t>Santa Cruz do Sul</t>
  </si>
  <si>
    <t>Chapecó</t>
  </si>
  <si>
    <t>Itapevi</t>
  </si>
  <si>
    <t>Itaguaí</t>
  </si>
  <si>
    <t>Alagoinhas</t>
  </si>
  <si>
    <t>Cotia</t>
  </si>
  <si>
    <t>Pocos de Caldas</t>
  </si>
  <si>
    <t>Timon</t>
  </si>
  <si>
    <t>Itu</t>
  </si>
  <si>
    <t>Codó</t>
  </si>
  <si>
    <t>Paranagua</t>
  </si>
  <si>
    <t>Sapucaia</t>
  </si>
  <si>
    <t>Vitoria de Santo Antao</t>
  </si>
  <si>
    <t>Indaiatuba</t>
  </si>
  <si>
    <t>Castanhal</t>
  </si>
  <si>
    <t>Pindamonhangaba</t>
  </si>
  <si>
    <t>Piraquara</t>
  </si>
  <si>
    <t>Macae</t>
  </si>
  <si>
    <t>Ji-Paraná</t>
  </si>
  <si>
    <t>Moji-Guaçu</t>
  </si>
  <si>
    <t>Garanhuns</t>
  </si>
  <si>
    <t>Patos de Minas</t>
  </si>
  <si>
    <t>Itapetininga</t>
  </si>
  <si>
    <t>Bragança Paulista</t>
  </si>
  <si>
    <t>Araguaina</t>
  </si>
  <si>
    <t>Itaituba</t>
  </si>
  <si>
    <t>Ferraz de Vasconcelos</t>
  </si>
  <si>
    <t>Guaratinguita</t>
  </si>
  <si>
    <t>Barbacena</t>
  </si>
  <si>
    <t>Queimados</t>
  </si>
  <si>
    <t>Colatina</t>
  </si>
  <si>
    <t>Camaragibe</t>
  </si>
  <si>
    <t>Umuarama</t>
  </si>
  <si>
    <t>Abaeteluba</t>
  </si>
  <si>
    <t>Brazil, 1991/1993</t>
  </si>
  <si>
    <t>Chicoutimi-Jonquière</t>
  </si>
  <si>
    <t>Kelowna</t>
  </si>
  <si>
    <t>Kingston</t>
  </si>
  <si>
    <t>Matsqui</t>
  </si>
  <si>
    <t>Moncton</t>
  </si>
  <si>
    <t>Saint John</t>
  </si>
  <si>
    <t>Sherbrooke</t>
  </si>
  <si>
    <t>St. John's</t>
  </si>
  <si>
    <t>Sudbury</t>
  </si>
  <si>
    <t>Sydney Glace Bay</t>
  </si>
  <si>
    <t>Trois-Rivières</t>
  </si>
  <si>
    <t>Victoria</t>
  </si>
  <si>
    <t>Montréal</t>
  </si>
  <si>
    <t>Calgary</t>
  </si>
  <si>
    <t>Toronto</t>
  </si>
  <si>
    <t>Winnipeg</t>
  </si>
  <si>
    <t>Edmonton</t>
  </si>
  <si>
    <t>North York</t>
  </si>
  <si>
    <t>Vancouver</t>
  </si>
  <si>
    <t>Mississauga</t>
  </si>
  <si>
    <t>London</t>
  </si>
  <si>
    <t>Laval</t>
  </si>
  <si>
    <t>OTTAWA</t>
  </si>
  <si>
    <t>Etobicoke</t>
  </si>
  <si>
    <t>Surrey</t>
  </si>
  <si>
    <t>Brampton</t>
  </si>
  <si>
    <t>Windsor</t>
  </si>
  <si>
    <t>Saskatoon</t>
  </si>
  <si>
    <t>Regina</t>
  </si>
  <si>
    <t>Kitchener</t>
  </si>
  <si>
    <t>Québec</t>
  </si>
  <si>
    <t>Burnaby</t>
  </si>
  <si>
    <t>Markham</t>
  </si>
  <si>
    <t>Longueuil</t>
  </si>
  <si>
    <t>Burlington</t>
  </si>
  <si>
    <t>Oshawa</t>
  </si>
  <si>
    <t>St. Catharines</t>
  </si>
  <si>
    <t>Richmond</t>
  </si>
  <si>
    <t>Oakville</t>
  </si>
  <si>
    <t>Halifax</t>
  </si>
  <si>
    <t>Thunder Bay</t>
  </si>
  <si>
    <t>Vaughan</t>
  </si>
  <si>
    <t>Nepean</t>
  </si>
  <si>
    <t>East York</t>
  </si>
  <si>
    <t>Canada, 1991</t>
  </si>
  <si>
    <t>Chile</t>
  </si>
  <si>
    <t>SANTIAGO</t>
  </si>
  <si>
    <t>Concepción</t>
  </si>
  <si>
    <t>Viña del Mar</t>
  </si>
  <si>
    <t>Puente Alto</t>
  </si>
  <si>
    <t>Valparaiso</t>
  </si>
  <si>
    <t>Talcahuano</t>
  </si>
  <si>
    <t>Temuco</t>
  </si>
  <si>
    <t>Antofagasta</t>
  </si>
  <si>
    <t>San Bernardo</t>
  </si>
  <si>
    <t>Rancagua</t>
  </si>
  <si>
    <t>Arica</t>
  </si>
  <si>
    <t>Talca</t>
  </si>
  <si>
    <t>Chillán</t>
  </si>
  <si>
    <t>Iquique</t>
  </si>
  <si>
    <t>Osorno</t>
  </si>
  <si>
    <t>Puerto Montt</t>
  </si>
  <si>
    <t>Valdivia</t>
  </si>
  <si>
    <t>La Serena</t>
  </si>
  <si>
    <t>Punta Arenas</t>
  </si>
  <si>
    <t>Quilpué</t>
  </si>
  <si>
    <t>Chile, 1995</t>
  </si>
  <si>
    <t>Colombia</t>
  </si>
  <si>
    <t>SANTA FE DE BOGOTA</t>
  </si>
  <si>
    <t>Medellín</t>
  </si>
  <si>
    <t>Cali</t>
  </si>
  <si>
    <t>Barranquilla</t>
  </si>
  <si>
    <t>Cúcuta</t>
  </si>
  <si>
    <t>Bucaramanga</t>
  </si>
  <si>
    <t>Manizales</t>
  </si>
  <si>
    <t>Ibagué</t>
  </si>
  <si>
    <t>Pereira</t>
  </si>
  <si>
    <t>Bello</t>
  </si>
  <si>
    <t>Pasto</t>
  </si>
  <si>
    <t>Armenia</t>
  </si>
  <si>
    <t>Palmira</t>
  </si>
  <si>
    <t>Neiva</t>
  </si>
  <si>
    <t>Santa Marta</t>
  </si>
  <si>
    <t>Soledad</t>
  </si>
  <si>
    <t>Buenaventura</t>
  </si>
  <si>
    <t>Villavicencio</t>
  </si>
  <si>
    <t>Monteria</t>
  </si>
  <si>
    <t>Valledupar</t>
  </si>
  <si>
    <t>Popayan</t>
  </si>
  <si>
    <t>Floridablanca</t>
  </si>
  <si>
    <t>Barrancabermeja</t>
  </si>
  <si>
    <t>Itagüi</t>
  </si>
  <si>
    <t>Sincelejo</t>
  </si>
  <si>
    <t>Tulua</t>
  </si>
  <si>
    <t>Soacha</t>
  </si>
  <si>
    <t>Colombia, 1985</t>
  </si>
  <si>
    <t>Guayaquil</t>
  </si>
  <si>
    <t>QUITO</t>
  </si>
  <si>
    <t>Cuenca</t>
  </si>
  <si>
    <t>Manta</t>
  </si>
  <si>
    <t>Esmeraldas</t>
  </si>
  <si>
    <t>Santo Domingo de los Colorados</t>
  </si>
  <si>
    <t>Machala</t>
  </si>
  <si>
    <t>Milagro</t>
  </si>
  <si>
    <t>Portoviejo</t>
  </si>
  <si>
    <t>Ambato</t>
  </si>
  <si>
    <t>Ecuador, 1982/1990</t>
  </si>
  <si>
    <t>Mexico</t>
  </si>
  <si>
    <t>MEXICO, CIUDAD DE</t>
  </si>
  <si>
    <t>Guadalajara</t>
  </si>
  <si>
    <t>Monterrey</t>
  </si>
  <si>
    <t>Puebla de Zaragoza</t>
  </si>
  <si>
    <t>Netzahualcóyotl</t>
  </si>
  <si>
    <t>Ecatepec</t>
  </si>
  <si>
    <t>Ciudad Juárez</t>
  </si>
  <si>
    <t>Naucalpan</t>
  </si>
  <si>
    <t>Tijuana</t>
  </si>
  <si>
    <t>Tlalnepantla</t>
  </si>
  <si>
    <t>Torreón</t>
  </si>
  <si>
    <t>Zapopan</t>
  </si>
  <si>
    <t>San Luis Potosí</t>
  </si>
  <si>
    <t>Mérida</t>
  </si>
  <si>
    <t>Guadalupe</t>
  </si>
  <si>
    <t>Chihuahua</t>
  </si>
  <si>
    <t>Acapulco</t>
  </si>
  <si>
    <t>Toluca</t>
  </si>
  <si>
    <t>Veracruz Llave</t>
  </si>
  <si>
    <t>Saltillo</t>
  </si>
  <si>
    <t>Aguascalientes</t>
  </si>
  <si>
    <t>Hermosillo</t>
  </si>
  <si>
    <t>Mexicali</t>
  </si>
  <si>
    <t>Tampico</t>
  </si>
  <si>
    <t>Coatzacoalcos</t>
  </si>
  <si>
    <t>Morelia</t>
  </si>
  <si>
    <t>Querétaro</t>
  </si>
  <si>
    <t>Culiacán</t>
  </si>
  <si>
    <t>Durango</t>
  </si>
  <si>
    <t>Tlaquepaque</t>
  </si>
  <si>
    <t>Ciudad López Mateos</t>
  </si>
  <si>
    <t>Jalapa</t>
  </si>
  <si>
    <t>Tuxtla Gutiérrez</t>
  </si>
  <si>
    <t>Oaxaca de Juárez</t>
  </si>
  <si>
    <t>Reynosa</t>
  </si>
  <si>
    <t>Cuernavaca</t>
  </si>
  <si>
    <t>Matamoros</t>
  </si>
  <si>
    <t>Irapuato</t>
  </si>
  <si>
    <t>Mazatlán</t>
  </si>
  <si>
    <t>Villahermosa</t>
  </si>
  <si>
    <t>Monclova</t>
  </si>
  <si>
    <t>Orizaba</t>
  </si>
  <si>
    <t>Ciudad Obregón</t>
  </si>
  <si>
    <t>Nuevo Laredo</t>
  </si>
  <si>
    <t>Celaya</t>
  </si>
  <si>
    <t>Ciudad Victoria</t>
  </si>
  <si>
    <t>Tepic</t>
  </si>
  <si>
    <t>Uruapan</t>
  </si>
  <si>
    <t>Tlaxcala</t>
  </si>
  <si>
    <t>Pachuca</t>
  </si>
  <si>
    <t>Benito Juarez-Cancun-Q.Roo</t>
  </si>
  <si>
    <t>Poza Rica de Hidalgo</t>
  </si>
  <si>
    <t>Ensenada</t>
  </si>
  <si>
    <t>Gómez Palacio</t>
  </si>
  <si>
    <t>Los Mochis</t>
  </si>
  <si>
    <t>Cuatlas</t>
  </si>
  <si>
    <t>Ciudad Madero</t>
  </si>
  <si>
    <t>Tehuacan</t>
  </si>
  <si>
    <t>Zacatecas</t>
  </si>
  <si>
    <t>Colimas</t>
  </si>
  <si>
    <t>Campeche</t>
  </si>
  <si>
    <t>Zamora de Hidalgo</t>
  </si>
  <si>
    <t>Minatitlan</t>
  </si>
  <si>
    <t>Tapachula</t>
  </si>
  <si>
    <t>La Paz</t>
  </si>
  <si>
    <t>Guaynas</t>
  </si>
  <si>
    <t>Chilpacingo</t>
  </si>
  <si>
    <t>Nogales</t>
  </si>
  <si>
    <t>Mexico, 1990</t>
  </si>
  <si>
    <t>ASUNCION</t>
  </si>
  <si>
    <t>Ciudad del Este</t>
  </si>
  <si>
    <t>San Lorenzo</t>
  </si>
  <si>
    <t>Paraguay, 1982</t>
  </si>
  <si>
    <t>Peru</t>
  </si>
  <si>
    <t>LIMA</t>
  </si>
  <si>
    <t>Arequipa</t>
  </si>
  <si>
    <t>Trujillo</t>
  </si>
  <si>
    <t>Callao</t>
  </si>
  <si>
    <t>Chiclayo</t>
  </si>
  <si>
    <t>Chimbote</t>
  </si>
  <si>
    <t>Piura</t>
  </si>
  <si>
    <t>Cuzco</t>
  </si>
  <si>
    <t>Iquitos</t>
  </si>
  <si>
    <t>Huancayo</t>
  </si>
  <si>
    <t>Pucallpa</t>
  </si>
  <si>
    <t>Ica</t>
  </si>
  <si>
    <t>Tacna</t>
  </si>
  <si>
    <t>Sullana</t>
  </si>
  <si>
    <t>Juliaca</t>
  </si>
  <si>
    <t>Cajamarca</t>
  </si>
  <si>
    <t>Ayacucho</t>
  </si>
  <si>
    <t>Peru, 1991</t>
  </si>
  <si>
    <t>MONTEVIDEO</t>
  </si>
  <si>
    <t>Uruguay, 1991</t>
  </si>
  <si>
    <t>United States</t>
  </si>
  <si>
    <t>New York</t>
  </si>
  <si>
    <t>Los Angeles</t>
  </si>
  <si>
    <t>Chicago</t>
  </si>
  <si>
    <t>Houston</t>
  </si>
  <si>
    <t>Philadelphia</t>
  </si>
  <si>
    <t>San Diego</t>
  </si>
  <si>
    <t>Phoenix</t>
  </si>
  <si>
    <t>Dallas</t>
  </si>
  <si>
    <t>San Antonio</t>
  </si>
  <si>
    <t>Detroit</t>
  </si>
  <si>
    <t>Indianapolis</t>
  </si>
  <si>
    <t>San Francisco</t>
  </si>
  <si>
    <t>Baltimore</t>
  </si>
  <si>
    <t>Jacksonville (Fl.)</t>
  </si>
  <si>
    <t>Columbus (Oh.)</t>
  </si>
  <si>
    <t>Milwaukee</t>
  </si>
  <si>
    <t>San Jose</t>
  </si>
  <si>
    <t>Memphis</t>
  </si>
  <si>
    <t>El Paso</t>
  </si>
  <si>
    <t>WASHINGTON D.C.</t>
  </si>
  <si>
    <t>Boston</t>
  </si>
  <si>
    <t>Seattle</t>
  </si>
  <si>
    <t>Austin</t>
  </si>
  <si>
    <t>Nashville-Davidson</t>
  </si>
  <si>
    <t>Denver</t>
  </si>
  <si>
    <t>Cleveland</t>
  </si>
  <si>
    <t>New Orleans</t>
  </si>
  <si>
    <t>Oklahoma City</t>
  </si>
  <si>
    <t>Fort Worth</t>
  </si>
  <si>
    <t>Portland (Or.)</t>
  </si>
  <si>
    <t>Kansas City (Mo.)</t>
  </si>
  <si>
    <t>Charlotte</t>
  </si>
  <si>
    <t>Tucson</t>
  </si>
  <si>
    <t>Long Beach</t>
  </si>
  <si>
    <t>Virginia Beach</t>
  </si>
  <si>
    <t>Albuquerque</t>
  </si>
  <si>
    <t>Atlanta</t>
  </si>
  <si>
    <t>Fresno</t>
  </si>
  <si>
    <t>Honolulu</t>
  </si>
  <si>
    <t>Tulsa</t>
  </si>
  <si>
    <t>Sacramento</t>
  </si>
  <si>
    <t>Miami</t>
  </si>
  <si>
    <t>St. Louis</t>
  </si>
  <si>
    <t>Oakland</t>
  </si>
  <si>
    <t>Cincinnati</t>
  </si>
  <si>
    <t>Minneapolis</t>
  </si>
  <si>
    <t>Omaha</t>
  </si>
  <si>
    <t>Las Vegas</t>
  </si>
  <si>
    <t>Toledo</t>
  </si>
  <si>
    <t>Colorado Springs</t>
  </si>
  <si>
    <t>Mesa</t>
  </si>
  <si>
    <t>Buffalo</t>
  </si>
  <si>
    <t>Wichita</t>
  </si>
  <si>
    <t>Santa Ana</t>
  </si>
  <si>
    <t>Arlington (Tx.)</t>
  </si>
  <si>
    <t>Tampa</t>
  </si>
  <si>
    <t>Anaheim</t>
  </si>
  <si>
    <t>Corpus Christi</t>
  </si>
  <si>
    <t>Louisville</t>
  </si>
  <si>
    <t>St. Paul</t>
  </si>
  <si>
    <t>Riverside</t>
  </si>
  <si>
    <t>Pittsburgh</t>
  </si>
  <si>
    <t>Newark</t>
  </si>
  <si>
    <t>Anchorage</t>
  </si>
  <si>
    <t>Aurora (Co.)</t>
  </si>
  <si>
    <t>Norfolk</t>
  </si>
  <si>
    <t>Lexington-Fayette</t>
  </si>
  <si>
    <t>Raleigh</t>
  </si>
  <si>
    <t>Rochester (Ny.)</t>
  </si>
  <si>
    <t>Baton Rouge</t>
  </si>
  <si>
    <t>Jersey City</t>
  </si>
  <si>
    <t>Stockton</t>
  </si>
  <si>
    <t>Akron</t>
  </si>
  <si>
    <t>Mobile</t>
  </si>
  <si>
    <t>Lincoln</t>
  </si>
  <si>
    <t>Shreveport</t>
  </si>
  <si>
    <t>Greensboro</t>
  </si>
  <si>
    <t>Montgomery</t>
  </si>
  <si>
    <t>Madison</t>
  </si>
  <si>
    <t>Lubbock</t>
  </si>
  <si>
    <t>Garland</t>
  </si>
  <si>
    <t>Hialeah</t>
  </si>
  <si>
    <t>Des Moines</t>
  </si>
  <si>
    <t>Jackson (Miss.)</t>
  </si>
  <si>
    <t>Spokane</t>
  </si>
  <si>
    <t>Bakersfield</t>
  </si>
  <si>
    <t>Grand Rapids</t>
  </si>
  <si>
    <t>Huntington Beach</t>
  </si>
  <si>
    <t>Columbus (Ga.)</t>
  </si>
  <si>
    <t>Fremont</t>
  </si>
  <si>
    <t>Yonkers</t>
  </si>
  <si>
    <t>Fort Wayne</t>
  </si>
  <si>
    <t>Tacoma</t>
  </si>
  <si>
    <t>San Bernardino</t>
  </si>
  <si>
    <t>Chesapeake</t>
  </si>
  <si>
    <t>Newport News</t>
  </si>
  <si>
    <t>Dayton</t>
  </si>
  <si>
    <t>Glendale (Ca.)</t>
  </si>
  <si>
    <t>Little Rock</t>
  </si>
  <si>
    <t>Orlando</t>
  </si>
  <si>
    <t>Modesto</t>
  </si>
  <si>
    <t>Arlington (Va.)</t>
  </si>
  <si>
    <t>Salt Lake City</t>
  </si>
  <si>
    <t>Knoxville</t>
  </si>
  <si>
    <t>Glendale (Az.)</t>
  </si>
  <si>
    <t>Worcester</t>
  </si>
  <si>
    <t>Amarillo</t>
  </si>
  <si>
    <t>Irving (Tx.)</t>
  </si>
  <si>
    <t>Fort Lauderdale</t>
  </si>
  <si>
    <t>Huntsville</t>
  </si>
  <si>
    <t>Syracuse</t>
  </si>
  <si>
    <t>Plano</t>
  </si>
  <si>
    <t>Winston-Salem</t>
  </si>
  <si>
    <t>Scottsdale</t>
  </si>
  <si>
    <t>Chattanooga</t>
  </si>
  <si>
    <t>Providence</t>
  </si>
  <si>
    <t>Laredo</t>
  </si>
  <si>
    <t>Springfield (Mo.)</t>
  </si>
  <si>
    <t>Chula Vista</t>
  </si>
  <si>
    <t>Springfield (Ma.)</t>
  </si>
  <si>
    <t>Garden Grove</t>
  </si>
  <si>
    <t>Oceanside</t>
  </si>
  <si>
    <t>Boise City</t>
  </si>
  <si>
    <t>Oxnard</t>
  </si>
  <si>
    <t>Reno</t>
  </si>
  <si>
    <t>Tempe</t>
  </si>
  <si>
    <t>Pomona</t>
  </si>
  <si>
    <t>Durham</t>
  </si>
  <si>
    <t>Rockford</t>
  </si>
  <si>
    <t>Kansas City (Ka.)</t>
  </si>
  <si>
    <t>Warren</t>
  </si>
  <si>
    <t>Savannah</t>
  </si>
  <si>
    <t>Hampton</t>
  </si>
  <si>
    <t>Moreno Valley</t>
  </si>
  <si>
    <t>Paterson</t>
  </si>
  <si>
    <t>Torrance</t>
  </si>
  <si>
    <t>Flint</t>
  </si>
  <si>
    <t>Ontario</t>
  </si>
  <si>
    <t>Pasadena (Ca.)</t>
  </si>
  <si>
    <t>Tallahassee</t>
  </si>
  <si>
    <t>Bridgeport</t>
  </si>
  <si>
    <t>Evansville</t>
  </si>
  <si>
    <t>Pasadena (Tx.)</t>
  </si>
  <si>
    <t>Lakewood</t>
  </si>
  <si>
    <t>Irvine</t>
  </si>
  <si>
    <t>Overland Park</t>
  </si>
  <si>
    <t>Hollywood (Fl.)</t>
  </si>
  <si>
    <t>Hartford</t>
  </si>
  <si>
    <t>Santa Clarita</t>
  </si>
  <si>
    <t>Topeka</t>
  </si>
  <si>
    <t>Salinas</t>
  </si>
  <si>
    <t>New Haven</t>
  </si>
  <si>
    <t>Lansing</t>
  </si>
  <si>
    <t>Sunnyvale</t>
  </si>
  <si>
    <t>Sterling Heights</t>
  </si>
  <si>
    <t>Chandler (Ar.)</t>
  </si>
  <si>
    <t>Lancaster (Pa.)</t>
  </si>
  <si>
    <t>Eugene</t>
  </si>
  <si>
    <t>Santa Rosa</t>
  </si>
  <si>
    <t>Fullerton</t>
  </si>
  <si>
    <t>Orange</t>
  </si>
  <si>
    <t>Escondido</t>
  </si>
  <si>
    <t>Salem</t>
  </si>
  <si>
    <t>Hayward</t>
  </si>
  <si>
    <t>Beaumont</t>
  </si>
  <si>
    <t>Rancho Cucamonga</t>
  </si>
  <si>
    <t>Gary</t>
  </si>
  <si>
    <t>Mesquite</t>
  </si>
  <si>
    <t>Cedar Rapids</t>
  </si>
  <si>
    <t>Brownsville</t>
  </si>
  <si>
    <t>Alexandria (Va.)</t>
  </si>
  <si>
    <t>Peoria</t>
  </si>
  <si>
    <t>Aurora (Il.)</t>
  </si>
  <si>
    <t>Concord</t>
  </si>
  <si>
    <t>Independence</t>
  </si>
  <si>
    <t>Vallejo</t>
  </si>
  <si>
    <t>Thousand Oaks</t>
  </si>
  <si>
    <t>Inglewood</t>
  </si>
  <si>
    <t>Abilene</t>
  </si>
  <si>
    <t>Macon</t>
  </si>
  <si>
    <t>Sioux City</t>
  </si>
  <si>
    <t>Grand Prairie (Tx.)</t>
  </si>
  <si>
    <t>Ann Arbor</t>
  </si>
  <si>
    <t>Erie</t>
  </si>
  <si>
    <t>Springfield (Ohio)</t>
  </si>
  <si>
    <t>Simi Valley</t>
  </si>
  <si>
    <t>Elizabeth</t>
  </si>
  <si>
    <t>Springfield (Ill.)</t>
  </si>
  <si>
    <t>Waco</t>
  </si>
  <si>
    <t>Allentown</t>
  </si>
  <si>
    <t>South Bend</t>
  </si>
  <si>
    <t>Albany (N.Y.)</t>
  </si>
  <si>
    <t>El Monte</t>
  </si>
  <si>
    <t>Columbia (S.C.)</t>
  </si>
  <si>
    <t>Fontana (Ca.)</t>
  </si>
  <si>
    <t>Waterbury</t>
  </si>
  <si>
    <t>Portsmouth (Va.)</t>
  </si>
  <si>
    <t>Palmdale</t>
  </si>
  <si>
    <t>West Covina</t>
  </si>
  <si>
    <t>Green Bay</t>
  </si>
  <si>
    <t>Lafayette (La.)</t>
  </si>
  <si>
    <t>Henderson</t>
  </si>
  <si>
    <t>Naperville</t>
  </si>
  <si>
    <t>Norwalk</t>
  </si>
  <si>
    <t>Pueblo</t>
  </si>
  <si>
    <t>Livonia</t>
  </si>
  <si>
    <t>United States, 1994</t>
  </si>
  <si>
    <t>CARACAS</t>
  </si>
  <si>
    <t>Maracaibo</t>
  </si>
  <si>
    <t>Barquisimeto</t>
  </si>
  <si>
    <t>Ciudad Guayana</t>
  </si>
  <si>
    <t>Barcelona-Pto. La Cruz</t>
  </si>
  <si>
    <t>Petare</t>
  </si>
  <si>
    <t>Maracay</t>
  </si>
  <si>
    <t>Ciudad Bolivar</t>
  </si>
  <si>
    <t>San Cristóbal</t>
  </si>
  <si>
    <t>Cumaná</t>
  </si>
  <si>
    <t>Maturín</t>
  </si>
  <si>
    <t>Turmero</t>
  </si>
  <si>
    <t>Acarigua-Araure</t>
  </si>
  <si>
    <t>Cabimas</t>
  </si>
  <si>
    <t>Baruta</t>
  </si>
  <si>
    <t>Barinas</t>
  </si>
  <si>
    <t>Guarenas</t>
  </si>
  <si>
    <t>Puerto Cabello</t>
  </si>
  <si>
    <t>Los Teques</t>
  </si>
  <si>
    <t>Coro</t>
  </si>
  <si>
    <t>Catia la Mar</t>
  </si>
  <si>
    <t>Valera</t>
  </si>
  <si>
    <t>Carupano</t>
  </si>
  <si>
    <t>Guanare</t>
  </si>
  <si>
    <t>San Fernando de Apure</t>
  </si>
  <si>
    <t>Venezuela, 1990/1992</t>
  </si>
  <si>
    <t>Canada</t>
  </si>
  <si>
    <t>Eduador</t>
  </si>
  <si>
    <t>Paraguay</t>
  </si>
  <si>
    <t>Uruguay</t>
  </si>
  <si>
    <t>Venezuela</t>
  </si>
  <si>
    <t>Zipf in numbers, America</t>
  </si>
  <si>
    <t>…</t>
  </si>
  <si>
    <t>Zipf in graphs, America</t>
  </si>
  <si>
    <t>Index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</si>
</sst>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vertAlign val="superscript"/>
      <sz val="2.5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0"/>
    </font>
    <font>
      <b/>
      <sz val="12"/>
      <name val="Tahoma"/>
      <family val="0"/>
    </font>
    <font>
      <sz val="9.25"/>
      <name val="Arial"/>
      <family val="0"/>
    </font>
    <font>
      <vertAlign val="superscript"/>
      <sz val="9.25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72" fontId="5" fillId="2" borderId="0" xfId="0" applyNumberFormat="1" applyFont="1" applyFill="1" applyAlignment="1">
      <alignment horizontal="right"/>
    </xf>
    <xf numFmtId="0" fontId="15" fillId="2" borderId="0" xfId="2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940062"/>
        <c:axId val="63242831"/>
      </c:scatterChart>
      <c:val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crossBetween val="midCat"/>
        <c:dispUnits/>
      </c:valAx>
      <c:valAx>
        <c:axId val="6324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Denmark, 1995, urban agglomeration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719192"/>
        <c:axId val="13710681"/>
      </c:scatterChart>
      <c:val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crossBetween val="midCat"/>
        <c:dispUnits/>
      </c:valAx>
      <c:val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287266"/>
        <c:axId val="36823347"/>
      </c:scatterChart>
      <c:val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crossBetween val="midCat"/>
        <c:dispUnits/>
      </c:valAx>
      <c:valAx>
        <c:axId val="3682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974668"/>
        <c:axId val="29901101"/>
      </c:scatterChart>
      <c:val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crossBetween val="midCat"/>
        <c:dispUnits/>
      </c:valAx>
      <c:valAx>
        <c:axId val="2990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746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74454"/>
        <c:axId val="6070087"/>
      </c:scatterChart>
      <c:val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crossBetween val="midCat"/>
        <c:dispUnits/>
      </c:valAx>
      <c:valAx>
        <c:axId val="607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4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630784"/>
        <c:axId val="21915009"/>
      </c:scatterChart>
      <c:val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crossBetween val="midCat"/>
        <c:dispUnits/>
      </c:valAx>
      <c:valAx>
        <c:axId val="2191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30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17354"/>
        <c:axId val="30285275"/>
      </c:scatterChart>
      <c:val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crossBetween val="midCat"/>
        <c:dispUnits/>
      </c:valAx>
      <c:valAx>
        <c:axId val="3028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32020"/>
        <c:axId val="37188181"/>
      </c:scatterChart>
      <c:val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crossBetween val="midCat"/>
        <c:dispUnits/>
      </c:valAx>
      <c:valAx>
        <c:axId val="3718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258174"/>
        <c:axId val="59452655"/>
      </c:scatterChart>
      <c:val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crossBetween val="midCat"/>
        <c:dispUnits/>
      </c:valAx>
      <c:valAx>
        <c:axId val="5945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58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768306"/>
        <c:axId val="32152707"/>
      </c:scatterChart>
      <c:val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crossBetween val="midCat"/>
        <c:dispUnits/>
      </c:valAx>
      <c:valAx>
        <c:axId val="32152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5657"/>
        <c:crosses val="autoZero"/>
        <c:crossBetween val="midCat"/>
        <c:dispUnits/>
      </c:valAx>
      <c:valAx>
        <c:axId val="22395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938908"/>
        <c:axId val="54232445"/>
      </c:scatterChart>
      <c:val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crossBetween val="midCat"/>
        <c:dispUnits/>
      </c:valAx>
      <c:valAx>
        <c:axId val="54232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329958"/>
        <c:axId val="30751895"/>
      </c:scatterChart>
      <c:val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crossBetween val="midCat"/>
        <c:dispUnits/>
      </c:valAx>
      <c:valAx>
        <c:axId val="30751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31600"/>
        <c:axId val="7875537"/>
      </c:scatterChart>
      <c:val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crossBetween val="midCat"/>
        <c:dispUnits/>
      </c:valAx>
      <c:valAx>
        <c:axId val="7875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70970"/>
        <c:axId val="33938731"/>
      </c:scatterChart>
      <c:val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crossBetween val="midCat"/>
        <c:dispUnits/>
      </c:valAx>
      <c:valAx>
        <c:axId val="33938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013124"/>
        <c:axId val="64682661"/>
      </c:scatterChart>
      <c:val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crossBetween val="midCat"/>
        <c:dispUnits/>
      </c:valAx>
      <c:valAx>
        <c:axId val="64682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273038"/>
        <c:axId val="4804159"/>
      </c:scatterChart>
      <c:val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crossBetween val="midCat"/>
        <c:dispUnits/>
      </c:valAx>
      <c:valAx>
        <c:axId val="480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73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37432"/>
        <c:axId val="53592569"/>
      </c:scatterChart>
      <c:val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crossBetween val="midCat"/>
        <c:dispUnits/>
      </c:valAx>
      <c:valAx>
        <c:axId val="5359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crossBetween val="midCat"/>
        <c:dispUnits/>
      </c:valAx>
      <c:valAx>
        <c:axId val="4603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624044"/>
        <c:axId val="37507533"/>
      </c:scatterChart>
      <c:val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crossBetween val="midCat"/>
        <c:dispUnits/>
      </c:valAx>
      <c:valAx>
        <c:axId val="3750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23478"/>
        <c:axId val="18211303"/>
      </c:scatterChart>
      <c:val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11303"/>
        <c:crosses val="autoZero"/>
        <c:crossBetween val="midCat"/>
        <c:dispUnits/>
      </c:valAx>
      <c:valAx>
        <c:axId val="1821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4322"/>
        <c:axId val="2108899"/>
      </c:scatterChart>
      <c:val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crossBetween val="midCat"/>
        <c:dispUnits/>
      </c:valAx>
      <c:valAx>
        <c:axId val="210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684000"/>
        <c:axId val="65829409"/>
      </c:scatterChart>
      <c:val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crossBetween val="midCat"/>
        <c:dispUnits/>
      </c:valAx>
      <c:valAx>
        <c:axId val="6582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593770"/>
        <c:axId val="30581883"/>
      </c:scatterChart>
      <c:val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1883"/>
        <c:crosses val="autoZero"/>
        <c:crossBetween val="midCat"/>
        <c:dispUnits/>
      </c:valAx>
      <c:valAx>
        <c:axId val="30581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801492"/>
        <c:axId val="61213429"/>
      </c:scatterChart>
      <c:val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crossBetween val="midCat"/>
        <c:dispUnits/>
      </c:valAx>
      <c:valAx>
        <c:axId val="6121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049950"/>
        <c:axId val="59340687"/>
      </c:scatterChart>
      <c:val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crossBetween val="midCat"/>
        <c:dispUnits/>
      </c:valAx>
      <c:valAx>
        <c:axId val="59340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304136"/>
        <c:axId val="41866313"/>
      </c:scatterChart>
      <c:val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crossBetween val="midCat"/>
        <c:dispUnits/>
      </c:valAx>
      <c:valAx>
        <c:axId val="41866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252498"/>
        <c:axId val="35728163"/>
      </c:scatterChart>
      <c:val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crossBetween val="midCat"/>
        <c:dispUnits/>
      </c:valAx>
      <c:valAx>
        <c:axId val="35728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52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118012"/>
        <c:axId val="8300061"/>
      </c:scatterChart>
      <c:val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crossBetween val="midCat"/>
        <c:dispUnits/>
      </c:valAx>
      <c:val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591686"/>
        <c:axId val="1216311"/>
      </c:scatterChart>
      <c:val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</c:valAx>
      <c:valAx>
        <c:axId val="1216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946800"/>
        <c:axId val="31412337"/>
      </c:scatterChart>
      <c:val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</c:valAx>
      <c:valAx>
        <c:axId val="3141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275578"/>
        <c:axId val="61371339"/>
      </c:scatterChart>
      <c:val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crossBetween val="midCat"/>
        <c:dispUnits/>
      </c:valAx>
      <c:valAx>
        <c:axId val="61371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980092"/>
        <c:axId val="36603101"/>
      </c:scatterChart>
      <c:val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3101"/>
        <c:crosses val="autoZero"/>
        <c:crossBetween val="midCat"/>
        <c:dispUnits/>
      </c:valAx>
      <c:valAx>
        <c:axId val="366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471140"/>
        <c:axId val="5022533"/>
      </c:scatterChart>
      <c:val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</c:valAx>
      <c:valAx>
        <c:axId val="5022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202798"/>
        <c:axId val="4171999"/>
      </c:scatterChart>
      <c:val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crossBetween val="midCat"/>
        <c:dispUnits/>
      </c:valAx>
      <c:valAx>
        <c:axId val="417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547992"/>
        <c:axId val="2387609"/>
      </c:scatterChart>
      <c:val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crossBetween val="midCat"/>
        <c:dispUnits/>
      </c:valAx>
      <c:valAx>
        <c:axId val="238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47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488482"/>
        <c:axId val="59178611"/>
      </c:scatterChart>
      <c:val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crossBetween val="midCat"/>
        <c:dispUnits/>
      </c:valAx>
      <c:valAx>
        <c:axId val="5917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845452"/>
        <c:axId val="28738157"/>
      </c:scatterChart>
      <c:val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crossBetween val="midCat"/>
        <c:dispUnits/>
      </c:valAx>
      <c:val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crossBetween val="midCat"/>
        <c:dispUnits/>
      </c:valAx>
      <c:valAx>
        <c:axId val="46089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Numbers!$G$10:$G$41</c:f>
              <c:numCache>
                <c:ptCount val="32"/>
                <c:pt idx="0">
                  <c:v>0</c:v>
                </c:pt>
                <c:pt idx="1">
                  <c:v>0.6931471805599453</c:v>
                </c:pt>
                <c:pt idx="2">
                  <c:v>1.3862943611198906</c:v>
                </c:pt>
                <c:pt idx="3">
                  <c:v>3.367295829986474</c:v>
                </c:pt>
                <c:pt idx="4">
                  <c:v>1.9459101490553132</c:v>
                </c:pt>
                <c:pt idx="5">
                  <c:v>2.302585092994046</c:v>
                </c:pt>
                <c:pt idx="6">
                  <c:v>2.70805020110221</c:v>
                </c:pt>
                <c:pt idx="7">
                  <c:v>2.5649493574615367</c:v>
                </c:pt>
                <c:pt idx="8">
                  <c:v>3.4011973816621555</c:v>
                </c:pt>
                <c:pt idx="9">
                  <c:v>2.995732273553991</c:v>
                </c:pt>
                <c:pt idx="10">
                  <c:v>3.044522437723423</c:v>
                </c:pt>
                <c:pt idx="11">
                  <c:v>3.091042453358316</c:v>
                </c:pt>
                <c:pt idx="12">
                  <c:v>3.1354942159291497</c:v>
                </c:pt>
                <c:pt idx="13">
                  <c:v>3.295836866004329</c:v>
                </c:pt>
                <c:pt idx="14">
                  <c:v>3.4657359027997265</c:v>
                </c:pt>
                <c:pt idx="15">
                  <c:v>1.0986122886681098</c:v>
                </c:pt>
                <c:pt idx="16">
                  <c:v>1.6094379124341003</c:v>
                </c:pt>
                <c:pt idx="17">
                  <c:v>1.791759469228055</c:v>
                </c:pt>
                <c:pt idx="18">
                  <c:v>2.0794415416798357</c:v>
                </c:pt>
                <c:pt idx="19">
                  <c:v>2.1972245773362196</c:v>
                </c:pt>
                <c:pt idx="20">
                  <c:v>2.3978952727983707</c:v>
                </c:pt>
                <c:pt idx="21">
                  <c:v>2.4849066497880004</c:v>
                </c:pt>
                <c:pt idx="22">
                  <c:v>2.6390573296152584</c:v>
                </c:pt>
                <c:pt idx="23">
                  <c:v>2.772588722239781</c:v>
                </c:pt>
                <c:pt idx="24">
                  <c:v>2.833213344056216</c:v>
                </c:pt>
                <c:pt idx="25">
                  <c:v>2.8903717578961645</c:v>
                </c:pt>
                <c:pt idx="26">
                  <c:v>2.9444389791664403</c:v>
                </c:pt>
                <c:pt idx="27">
                  <c:v>3.1780538303479458</c:v>
                </c:pt>
                <c:pt idx="28">
                  <c:v>3.2188758248682006</c:v>
                </c:pt>
                <c:pt idx="29">
                  <c:v>3.258096538021482</c:v>
                </c:pt>
                <c:pt idx="30">
                  <c:v>3.332204510175204</c:v>
                </c:pt>
                <c:pt idx="31">
                  <c:v>3.4339872044851463</c:v>
                </c:pt>
              </c:numCache>
            </c:numRef>
          </c:xVal>
          <c:yVal>
            <c:numRef>
              <c:f>Numbers!$H$10:$H$41</c:f>
              <c:numCache>
                <c:ptCount val="32"/>
                <c:pt idx="0">
                  <c:v>14.901029501681073</c:v>
                </c:pt>
                <c:pt idx="1">
                  <c:v>13.953797500017624</c:v>
                </c:pt>
                <c:pt idx="2">
                  <c:v>13.704182270526656</c:v>
                </c:pt>
                <c:pt idx="3">
                  <c:v>11.709634687787137</c:v>
                </c:pt>
                <c:pt idx="4">
                  <c:v>13.162827547913208</c:v>
                </c:pt>
                <c:pt idx="5">
                  <c:v>13.061772255026781</c:v>
                </c:pt>
                <c:pt idx="6">
                  <c:v>12.744890797026247</c:v>
                </c:pt>
                <c:pt idx="7">
                  <c:v>12.813386845427823</c:v>
                </c:pt>
                <c:pt idx="8">
                  <c:v>11.691004702506051</c:v>
                </c:pt>
                <c:pt idx="9">
                  <c:v>12.337973334279564</c:v>
                </c:pt>
                <c:pt idx="10">
                  <c:v>12.239739503000658</c:v>
                </c:pt>
                <c:pt idx="11">
                  <c:v>12.215740758345756</c:v>
                </c:pt>
                <c:pt idx="12">
                  <c:v>12.108007674771141</c:v>
                </c:pt>
                <c:pt idx="13">
                  <c:v>11.803660372774573</c:v>
                </c:pt>
                <c:pt idx="14">
                  <c:v>11.610678114061926</c:v>
                </c:pt>
                <c:pt idx="15">
                  <c:v>13.921500775318366</c:v>
                </c:pt>
                <c:pt idx="16">
                  <c:v>13.371628373700096</c:v>
                </c:pt>
                <c:pt idx="17">
                  <c:v>13.258237773052295</c:v>
                </c:pt>
                <c:pt idx="18">
                  <c:v>13.161020470215039</c:v>
                </c:pt>
                <c:pt idx="19">
                  <c:v>13.141077176848428</c:v>
                </c:pt>
                <c:pt idx="20">
                  <c:v>13.053559773719382</c:v>
                </c:pt>
                <c:pt idx="21">
                  <c:v>12.91781093548104</c:v>
                </c:pt>
                <c:pt idx="22">
                  <c:v>12.755984358003365</c:v>
                </c:pt>
                <c:pt idx="23">
                  <c:v>12.608272428261369</c:v>
                </c:pt>
                <c:pt idx="24">
                  <c:v>12.574673195902909</c:v>
                </c:pt>
                <c:pt idx="25">
                  <c:v>12.459807475607297</c:v>
                </c:pt>
                <c:pt idx="26">
                  <c:v>12.449587289984214</c:v>
                </c:pt>
                <c:pt idx="27">
                  <c:v>12.026216048225844</c:v>
                </c:pt>
                <c:pt idx="28">
                  <c:v>11.943765879409622</c:v>
                </c:pt>
                <c:pt idx="29">
                  <c:v>11.86002672711463</c:v>
                </c:pt>
                <c:pt idx="30">
                  <c:v>11.72538817867617</c:v>
                </c:pt>
                <c:pt idx="31">
                  <c:v>11.650528556964804</c:v>
                </c:pt>
              </c:numCache>
            </c:numRef>
          </c:yVal>
          <c:smooth val="0"/>
        </c:ser>
        <c:axId val="12150976"/>
        <c:axId val="42249921"/>
      </c:scatterChart>
      <c:val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crossBetween val="midCat"/>
        <c:dispUnits/>
      </c:valAx>
      <c:valAx>
        <c:axId val="4224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Numbers!$M$10:$M$24</c:f>
              <c:numCache>
                <c:ptCount val="1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</c:numCache>
            </c:numRef>
          </c:xVal>
          <c:yVal>
            <c:numRef>
              <c:f>Numbers!$N$10:$N$24</c:f>
              <c:numCache>
                <c:ptCount val="15"/>
                <c:pt idx="0">
                  <c:v>16.184460284986365</c:v>
                </c:pt>
                <c:pt idx="1">
                  <c:v>13.996102286133684</c:v>
                </c:pt>
                <c:pt idx="2">
                  <c:v>13.90709197638859</c:v>
                </c:pt>
                <c:pt idx="3">
                  <c:v>13.558757222750852</c:v>
                </c:pt>
                <c:pt idx="4">
                  <c:v>13.369760810934471</c:v>
                </c:pt>
                <c:pt idx="5">
                  <c:v>13.341254700798187</c:v>
                </c:pt>
                <c:pt idx="6">
                  <c:v>12.886357459373174</c:v>
                </c:pt>
                <c:pt idx="7">
                  <c:v>12.81951081273444</c:v>
                </c:pt>
                <c:pt idx="8">
                  <c:v>12.77607996824698</c:v>
                </c:pt>
                <c:pt idx="9">
                  <c:v>12.581363728852875</c:v>
                </c:pt>
                <c:pt idx="10">
                  <c:v>12.264181163433836</c:v>
                </c:pt>
                <c:pt idx="11">
                  <c:v>12.261020005680358</c:v>
                </c:pt>
                <c:pt idx="12">
                  <c:v>12.115398204067876</c:v>
                </c:pt>
                <c:pt idx="13">
                  <c:v>11.842200434720347</c:v>
                </c:pt>
                <c:pt idx="14">
                  <c:v>11.798480276405835</c:v>
                </c:pt>
              </c:numCache>
            </c:numRef>
          </c:yVal>
          <c:smooth val="0"/>
        </c:ser>
        <c:axId val="44704970"/>
        <c:axId val="66800411"/>
      </c:scatterChart>
      <c:val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00411"/>
        <c:crosses val="autoZero"/>
        <c:crossBetween val="midCat"/>
        <c:dispUnits/>
      </c:valAx>
      <c:valAx>
        <c:axId val="6680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Numbers!$G$46:$G$52</c:f>
              <c:numCache>
                <c:ptCount val="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</c:numCache>
            </c:numRef>
          </c:xVal>
          <c:yVal>
            <c:numRef>
              <c:f>Numbers!$H$46:$H$52</c:f>
              <c:numCache>
                <c:ptCount val="7"/>
                <c:pt idx="0">
                  <c:v>13.573408423048766</c:v>
                </c:pt>
                <c:pt idx="1">
                  <c:v>13.550581005958467</c:v>
                </c:pt>
                <c:pt idx="2">
                  <c:v>13.01423458916878</c:v>
                </c:pt>
                <c:pt idx="3">
                  <c:v>13.008497908054546</c:v>
                </c:pt>
                <c:pt idx="4">
                  <c:v>12.215185992546708</c:v>
                </c:pt>
                <c:pt idx="5">
                  <c:v>11.88444764123622</c:v>
                </c:pt>
                <c:pt idx="6">
                  <c:v>11.72259464328242</c:v>
                </c:pt>
              </c:numCache>
            </c:numRef>
          </c:yVal>
          <c:smooth val="0"/>
        </c:ser>
        <c:axId val="64332788"/>
        <c:axId val="42124181"/>
      </c:scatterChart>
      <c:val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crossBetween val="midCat"/>
        <c:dispUnits/>
      </c:valAx>
      <c:valAx>
        <c:axId val="4212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Numbers!$G$58:$G$250</c:f>
              <c:numCache>
                <c:ptCount val="193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  <c:pt idx="75">
                  <c:v>4.330733340286331</c:v>
                </c:pt>
                <c:pt idx="76">
                  <c:v>4.343805421853684</c:v>
                </c:pt>
                <c:pt idx="77">
                  <c:v>4.356708826689592</c:v>
                </c:pt>
                <c:pt idx="78">
                  <c:v>4.3694478524670215</c:v>
                </c:pt>
                <c:pt idx="79">
                  <c:v>4.382026634673881</c:v>
                </c:pt>
                <c:pt idx="80">
                  <c:v>4.394449154672439</c:v>
                </c:pt>
                <c:pt idx="81">
                  <c:v>4.406719247264253</c:v>
                </c:pt>
                <c:pt idx="82">
                  <c:v>4.418840607796598</c:v>
                </c:pt>
                <c:pt idx="83">
                  <c:v>4.430816798843313</c:v>
                </c:pt>
                <c:pt idx="84">
                  <c:v>4.442651256490317</c:v>
                </c:pt>
                <c:pt idx="85">
                  <c:v>4.454347296253507</c:v>
                </c:pt>
                <c:pt idx="86">
                  <c:v>4.465908118654584</c:v>
                </c:pt>
                <c:pt idx="87">
                  <c:v>4.477336814478207</c:v>
                </c:pt>
                <c:pt idx="88">
                  <c:v>4.48863636973214</c:v>
                </c:pt>
                <c:pt idx="89">
                  <c:v>4.499809670330265</c:v>
                </c:pt>
                <c:pt idx="90">
                  <c:v>4.51085950651685</c:v>
                </c:pt>
                <c:pt idx="91">
                  <c:v>4.5217885770490405</c:v>
                </c:pt>
                <c:pt idx="92">
                  <c:v>4.532599493153256</c:v>
                </c:pt>
                <c:pt idx="93">
                  <c:v>4.543294782270004</c:v>
                </c:pt>
                <c:pt idx="94">
                  <c:v>4.553876891600541</c:v>
                </c:pt>
                <c:pt idx="95">
                  <c:v>4.564348191467836</c:v>
                </c:pt>
                <c:pt idx="96">
                  <c:v>4.574710978503383</c:v>
                </c:pt>
                <c:pt idx="97">
                  <c:v>4.584967478670572</c:v>
                </c:pt>
                <c:pt idx="98">
                  <c:v>4.59511985013459</c:v>
                </c:pt>
                <c:pt idx="99">
                  <c:v>4.605170185988092</c:v>
                </c:pt>
                <c:pt idx="100">
                  <c:v>4.61512051684126</c:v>
                </c:pt>
                <c:pt idx="101">
                  <c:v>4.624972813284271</c:v>
                </c:pt>
                <c:pt idx="102">
                  <c:v>4.634728988229636</c:v>
                </c:pt>
                <c:pt idx="103">
                  <c:v>4.6443908991413725</c:v>
                </c:pt>
                <c:pt idx="104">
                  <c:v>4.653960350157523</c:v>
                </c:pt>
                <c:pt idx="105">
                  <c:v>4.663439094112067</c:v>
                </c:pt>
                <c:pt idx="106">
                  <c:v>4.672828834461906</c:v>
                </c:pt>
                <c:pt idx="107">
                  <c:v>4.68213122712422</c:v>
                </c:pt>
                <c:pt idx="108">
                  <c:v>4.6913478822291435</c:v>
                </c:pt>
                <c:pt idx="109">
                  <c:v>4.700480365792417</c:v>
                </c:pt>
                <c:pt idx="110">
                  <c:v>4.709530201312334</c:v>
                </c:pt>
                <c:pt idx="111">
                  <c:v>4.718498871295094</c:v>
                </c:pt>
                <c:pt idx="112">
                  <c:v>4.727387818712341</c:v>
                </c:pt>
                <c:pt idx="113">
                  <c:v>4.736198448394496</c:v>
                </c:pt>
                <c:pt idx="114">
                  <c:v>4.74493212836325</c:v>
                </c:pt>
                <c:pt idx="115">
                  <c:v>4.7535901911063645</c:v>
                </c:pt>
                <c:pt idx="116">
                  <c:v>4.762173934797756</c:v>
                </c:pt>
                <c:pt idx="117">
                  <c:v>4.770684624465665</c:v>
                </c:pt>
                <c:pt idx="118">
                  <c:v>4.77912349311153</c:v>
                </c:pt>
                <c:pt idx="119">
                  <c:v>4.787491742782046</c:v>
                </c:pt>
                <c:pt idx="120">
                  <c:v>4.795790545596741</c:v>
                </c:pt>
                <c:pt idx="121">
                  <c:v>4.804021044733257</c:v>
                </c:pt>
                <c:pt idx="122">
                  <c:v>4.812184355372417</c:v>
                </c:pt>
                <c:pt idx="123">
                  <c:v>4.820281565605037</c:v>
                </c:pt>
                <c:pt idx="124">
                  <c:v>4.8283137373023015</c:v>
                </c:pt>
                <c:pt idx="125">
                  <c:v>4.836281906951478</c:v>
                </c:pt>
                <c:pt idx="126">
                  <c:v>4.844187086458591</c:v>
                </c:pt>
                <c:pt idx="127">
                  <c:v>4.852030263919617</c:v>
                </c:pt>
                <c:pt idx="128">
                  <c:v>4.859812404361672</c:v>
                </c:pt>
                <c:pt idx="129">
                  <c:v>4.867534450455582</c:v>
                </c:pt>
                <c:pt idx="130">
                  <c:v>4.875197323201151</c:v>
                </c:pt>
                <c:pt idx="131">
                  <c:v>4.882801922586371</c:v>
                </c:pt>
                <c:pt idx="132">
                  <c:v>4.890349128221754</c:v>
                </c:pt>
                <c:pt idx="133">
                  <c:v>4.897839799950911</c:v>
                </c:pt>
                <c:pt idx="134">
                  <c:v>4.90527477843843</c:v>
                </c:pt>
                <c:pt idx="135">
                  <c:v>4.912654885736052</c:v>
                </c:pt>
                <c:pt idx="136">
                  <c:v>4.919980925828125</c:v>
                </c:pt>
                <c:pt idx="137">
                  <c:v>4.927253685157205</c:v>
                </c:pt>
                <c:pt idx="138">
                  <c:v>4.9344739331306915</c:v>
                </c:pt>
                <c:pt idx="139">
                  <c:v>4.941642422609304</c:v>
                </c:pt>
                <c:pt idx="140">
                  <c:v>4.948759890378168</c:v>
                </c:pt>
                <c:pt idx="141">
                  <c:v>4.955827057601261</c:v>
                </c:pt>
                <c:pt idx="142">
                  <c:v>4.962844630259907</c:v>
                </c:pt>
                <c:pt idx="143">
                  <c:v>4.969813299576001</c:v>
                </c:pt>
                <c:pt idx="144">
                  <c:v>4.976733742420574</c:v>
                </c:pt>
                <c:pt idx="145">
                  <c:v>4.983606621708336</c:v>
                </c:pt>
                <c:pt idx="146">
                  <c:v>4.990432586778736</c:v>
                </c:pt>
                <c:pt idx="147">
                  <c:v>4.997212273764115</c:v>
                </c:pt>
                <c:pt idx="148">
                  <c:v>5.003946305945459</c:v>
                </c:pt>
                <c:pt idx="149">
                  <c:v>5.0106352940962555</c:v>
                </c:pt>
                <c:pt idx="150">
                  <c:v>5.017279836814924</c:v>
                </c:pt>
                <c:pt idx="151">
                  <c:v>5.0238805208462765</c:v>
                </c:pt>
                <c:pt idx="152">
                  <c:v>5.030437921392435</c:v>
                </c:pt>
                <c:pt idx="153">
                  <c:v>5.0369526024136295</c:v>
                </c:pt>
                <c:pt idx="154">
                  <c:v>5.043425116919247</c:v>
                </c:pt>
                <c:pt idx="155">
                  <c:v>5.049856007249537</c:v>
                </c:pt>
                <c:pt idx="156">
                  <c:v>5.056245805348308</c:v>
                </c:pt>
                <c:pt idx="157">
                  <c:v>5.062595033026967</c:v>
                </c:pt>
                <c:pt idx="158">
                  <c:v>5.0689042022202315</c:v>
                </c:pt>
                <c:pt idx="159">
                  <c:v>5.075173815233827</c:v>
                </c:pt>
                <c:pt idx="160">
                  <c:v>5.081404364984463</c:v>
                </c:pt>
                <c:pt idx="161">
                  <c:v>5.087596335232384</c:v>
                </c:pt>
                <c:pt idx="162">
                  <c:v>5.093750200806762</c:v>
                </c:pt>
                <c:pt idx="163">
                  <c:v>5.099866427824199</c:v>
                </c:pt>
                <c:pt idx="164">
                  <c:v>5.10594547390058</c:v>
                </c:pt>
                <c:pt idx="165">
                  <c:v>5.111987788356544</c:v>
                </c:pt>
                <c:pt idx="166">
                  <c:v>5.117993812416755</c:v>
                </c:pt>
                <c:pt idx="167">
                  <c:v>5.123963979403259</c:v>
                </c:pt>
                <c:pt idx="168">
                  <c:v>5.1298987149230735</c:v>
                </c:pt>
                <c:pt idx="169">
                  <c:v>5.135798437050262</c:v>
                </c:pt>
                <c:pt idx="170">
                  <c:v>5.14166355650266</c:v>
                </c:pt>
                <c:pt idx="171">
                  <c:v>5.147494476813453</c:v>
                </c:pt>
                <c:pt idx="172">
                  <c:v>5.153291594497779</c:v>
                </c:pt>
                <c:pt idx="173">
                  <c:v>5.159055299214529</c:v>
                </c:pt>
                <c:pt idx="174">
                  <c:v>5.1647859739235145</c:v>
                </c:pt>
                <c:pt idx="175">
                  <c:v>5.170483995038151</c:v>
                </c:pt>
                <c:pt idx="176">
                  <c:v>5.176149732573829</c:v>
                </c:pt>
                <c:pt idx="177">
                  <c:v>5.181783550292085</c:v>
                </c:pt>
                <c:pt idx="178">
                  <c:v>5.187385805840755</c:v>
                </c:pt>
                <c:pt idx="179">
                  <c:v>5.19295685089021</c:v>
                </c:pt>
                <c:pt idx="180">
                  <c:v>5.198497031265826</c:v>
                </c:pt>
                <c:pt idx="181">
                  <c:v>5.204006687076795</c:v>
                </c:pt>
                <c:pt idx="182">
                  <c:v>5.209486152841421</c:v>
                </c:pt>
                <c:pt idx="183">
                  <c:v>5.214935757608986</c:v>
                </c:pt>
                <c:pt idx="184">
                  <c:v>5.220355825078324</c:v>
                </c:pt>
                <c:pt idx="185">
                  <c:v>5.225746673713202</c:v>
                </c:pt>
                <c:pt idx="186">
                  <c:v>5.231108616854587</c:v>
                </c:pt>
                <c:pt idx="187">
                  <c:v>5.236441962829949</c:v>
                </c:pt>
                <c:pt idx="188">
                  <c:v>5.241747015059643</c:v>
                </c:pt>
                <c:pt idx="189">
                  <c:v>5.247024072160486</c:v>
                </c:pt>
                <c:pt idx="190">
                  <c:v>5.25227342804663</c:v>
                </c:pt>
                <c:pt idx="191">
                  <c:v>5.2574953720277815</c:v>
                </c:pt>
                <c:pt idx="192">
                  <c:v>5.262690188904886</c:v>
                </c:pt>
              </c:numCache>
            </c:numRef>
          </c:xVal>
          <c:yVal>
            <c:numRef>
              <c:f>Numbers!$H$58:$H$250</c:f>
              <c:numCache>
                <c:ptCount val="193"/>
                <c:pt idx="0">
                  <c:v>16.102175495106614</c:v>
                </c:pt>
                <c:pt idx="1">
                  <c:v>15.528773748181385</c:v>
                </c:pt>
                <c:pt idx="2">
                  <c:v>14.592112464790134</c:v>
                </c:pt>
                <c:pt idx="3">
                  <c:v>14.538606755884077</c:v>
                </c:pt>
                <c:pt idx="4">
                  <c:v>14.42904889505133</c:v>
                </c:pt>
                <c:pt idx="5">
                  <c:v>14.286197703559479</c:v>
                </c:pt>
                <c:pt idx="6">
                  <c:v>14.126166693975877</c:v>
                </c:pt>
                <c:pt idx="7">
                  <c:v>14.08923847243366</c:v>
                </c:pt>
                <c:pt idx="8">
                  <c:v>14.076020797096167</c:v>
                </c:pt>
                <c:pt idx="9">
                  <c:v>14.062459694429972</c:v>
                </c:pt>
                <c:pt idx="10">
                  <c:v>13.890874954771585</c:v>
                </c:pt>
                <c:pt idx="11">
                  <c:v>13.772147838534266</c:v>
                </c:pt>
                <c:pt idx="12">
                  <c:v>13.686187440970787</c:v>
                </c:pt>
                <c:pt idx="13">
                  <c:v>13.63063774949363</c:v>
                </c:pt>
                <c:pt idx="14">
                  <c:v>13.602037595408763</c:v>
                </c:pt>
                <c:pt idx="15">
                  <c:v>13.583473829313158</c:v>
                </c:pt>
                <c:pt idx="16">
                  <c:v>13.512142094878369</c:v>
                </c:pt>
                <c:pt idx="17">
                  <c:v>13.434910242744554</c:v>
                </c:pt>
                <c:pt idx="18">
                  <c:v>13.409151550447053</c:v>
                </c:pt>
                <c:pt idx="19">
                  <c:v>13.367910093253325</c:v>
                </c:pt>
                <c:pt idx="20">
                  <c:v>13.364374216760524</c:v>
                </c:pt>
                <c:pt idx="21">
                  <c:v>13.35005656341711</c:v>
                </c:pt>
                <c:pt idx="22">
                  <c:v>13.28939530797594</c:v>
                </c:pt>
                <c:pt idx="23">
                  <c:v>13.277895959108069</c:v>
                </c:pt>
                <c:pt idx="24">
                  <c:v>13.246248645400277</c:v>
                </c:pt>
                <c:pt idx="25">
                  <c:v>13.173219976454348</c:v>
                </c:pt>
                <c:pt idx="26">
                  <c:v>13.149472579882946</c:v>
                </c:pt>
                <c:pt idx="27">
                  <c:v>13.078028971583286</c:v>
                </c:pt>
                <c:pt idx="28">
                  <c:v>13.05767124446907</c:v>
                </c:pt>
                <c:pt idx="29">
                  <c:v>13.01853502072458</c:v>
                </c:pt>
                <c:pt idx="30">
                  <c:v>13.000841862333955</c:v>
                </c:pt>
                <c:pt idx="31">
                  <c:v>12.984587561373814</c:v>
                </c:pt>
                <c:pt idx="32">
                  <c:v>12.972354110077621</c:v>
                </c:pt>
                <c:pt idx="33">
                  <c:v>12.962133590525077</c:v>
                </c:pt>
                <c:pt idx="34">
                  <c:v>12.946763976211125</c:v>
                </c:pt>
                <c:pt idx="35">
                  <c:v>12.911928724831455</c:v>
                </c:pt>
                <c:pt idx="36">
                  <c:v>12.905055266739533</c:v>
                </c:pt>
                <c:pt idx="37">
                  <c:v>12.897535909097378</c:v>
                </c:pt>
                <c:pt idx="38">
                  <c:v>12.893083537521758</c:v>
                </c:pt>
                <c:pt idx="39">
                  <c:v>12.87000468978867</c:v>
                </c:pt>
                <c:pt idx="40">
                  <c:v>12.861175221050473</c:v>
                </c:pt>
                <c:pt idx="41">
                  <c:v>12.827194683340501</c:v>
                </c:pt>
                <c:pt idx="42">
                  <c:v>12.82201205451854</c:v>
                </c:pt>
                <c:pt idx="43">
                  <c:v>12.769797124081533</c:v>
                </c:pt>
                <c:pt idx="44">
                  <c:v>12.735644456402923</c:v>
                </c:pt>
                <c:pt idx="45">
                  <c:v>12.670765321597955</c:v>
                </c:pt>
                <c:pt idx="46">
                  <c:v>12.64484679648199</c:v>
                </c:pt>
                <c:pt idx="47">
                  <c:v>12.619829944860928</c:v>
                </c:pt>
                <c:pt idx="48">
                  <c:v>12.612480642312402</c:v>
                </c:pt>
                <c:pt idx="49">
                  <c:v>12.611294390694646</c:v>
                </c:pt>
                <c:pt idx="50">
                  <c:v>12.610176827998997</c:v>
                </c:pt>
                <c:pt idx="51">
                  <c:v>12.600712706999504</c:v>
                </c:pt>
                <c:pt idx="52">
                  <c:v>12.59346882262189</c:v>
                </c:pt>
                <c:pt idx="53">
                  <c:v>12.592844111191084</c:v>
                </c:pt>
                <c:pt idx="54">
                  <c:v>12.579844107571796</c:v>
                </c:pt>
                <c:pt idx="55">
                  <c:v>12.57434458362957</c:v>
                </c:pt>
                <c:pt idx="56">
                  <c:v>12.563589734764992</c:v>
                </c:pt>
                <c:pt idx="57">
                  <c:v>12.54775983206046</c:v>
                </c:pt>
                <c:pt idx="58">
                  <c:v>12.53851176003722</c:v>
                </c:pt>
                <c:pt idx="59">
                  <c:v>12.533511345199946</c:v>
                </c:pt>
                <c:pt idx="60">
                  <c:v>12.528695854102425</c:v>
                </c:pt>
                <c:pt idx="61">
                  <c:v>12.52000343628475</c:v>
                </c:pt>
                <c:pt idx="62">
                  <c:v>12.496680433898158</c:v>
                </c:pt>
                <c:pt idx="63">
                  <c:v>12.494471960701889</c:v>
                </c:pt>
                <c:pt idx="64">
                  <c:v>12.477709174000987</c:v>
                </c:pt>
                <c:pt idx="65">
                  <c:v>12.46797141705725</c:v>
                </c:pt>
                <c:pt idx="66">
                  <c:v>12.439297212227263</c:v>
                </c:pt>
                <c:pt idx="67">
                  <c:v>12.418701106544617</c:v>
                </c:pt>
                <c:pt idx="68">
                  <c:v>12.41255821994824</c:v>
                </c:pt>
                <c:pt idx="69">
                  <c:v>12.396800437384302</c:v>
                </c:pt>
                <c:pt idx="70">
                  <c:v>12.386012200943384</c:v>
                </c:pt>
                <c:pt idx="71">
                  <c:v>12.38579917147559</c:v>
                </c:pt>
                <c:pt idx="72">
                  <c:v>12.373149422243566</c:v>
                </c:pt>
                <c:pt idx="73">
                  <c:v>12.364545400292139</c:v>
                </c:pt>
                <c:pt idx="74">
                  <c:v>12.33387641660197</c:v>
                </c:pt>
                <c:pt idx="75">
                  <c:v>12.330650323015067</c:v>
                </c:pt>
                <c:pt idx="76">
                  <c:v>12.30740556128555</c:v>
                </c:pt>
                <c:pt idx="77">
                  <c:v>12.305827478667165</c:v>
                </c:pt>
                <c:pt idx="78">
                  <c:v>12.304514280842206</c:v>
                </c:pt>
                <c:pt idx="79">
                  <c:v>12.302491301656648</c:v>
                </c:pt>
                <c:pt idx="80">
                  <c:v>12.289903553519288</c:v>
                </c:pt>
                <c:pt idx="81">
                  <c:v>12.289577046929923</c:v>
                </c:pt>
                <c:pt idx="82">
                  <c:v>12.273581750112578</c:v>
                </c:pt>
                <c:pt idx="83">
                  <c:v>12.270783026898929</c:v>
                </c:pt>
                <c:pt idx="84">
                  <c:v>12.219403394938817</c:v>
                </c:pt>
                <c:pt idx="85">
                  <c:v>12.215389112167523</c:v>
                </c:pt>
                <c:pt idx="86">
                  <c:v>12.21216405516649</c:v>
                </c:pt>
                <c:pt idx="87">
                  <c:v>12.193286246835793</c:v>
                </c:pt>
                <c:pt idx="88">
                  <c:v>12.185579079590855</c:v>
                </c:pt>
                <c:pt idx="89">
                  <c:v>12.176834341923454</c:v>
                </c:pt>
                <c:pt idx="90">
                  <c:v>12.166577894832034</c:v>
                </c:pt>
                <c:pt idx="91">
                  <c:v>12.131731569286728</c:v>
                </c:pt>
                <c:pt idx="92">
                  <c:v>12.12877034617208</c:v>
                </c:pt>
                <c:pt idx="93">
                  <c:v>12.126444851767955</c:v>
                </c:pt>
                <c:pt idx="94">
                  <c:v>12.103862717111593</c:v>
                </c:pt>
                <c:pt idx="95">
                  <c:v>12.10078434948667</c:v>
                </c:pt>
                <c:pt idx="96">
                  <c:v>12.098943900809699</c:v>
                </c:pt>
                <c:pt idx="97">
                  <c:v>12.096665062643364</c:v>
                </c:pt>
                <c:pt idx="98">
                  <c:v>12.092248637571158</c:v>
                </c:pt>
                <c:pt idx="99">
                  <c:v>12.08622435369965</c:v>
                </c:pt>
                <c:pt idx="100">
                  <c:v>12.084802913406167</c:v>
                </c:pt>
                <c:pt idx="101">
                  <c:v>12.083289002652394</c:v>
                </c:pt>
                <c:pt idx="102">
                  <c:v>12.080770159535044</c:v>
                </c:pt>
                <c:pt idx="103">
                  <c:v>12.06972013443323</c:v>
                </c:pt>
                <c:pt idx="104">
                  <c:v>12.064647320500821</c:v>
                </c:pt>
                <c:pt idx="105">
                  <c:v>12.055522974281974</c:v>
                </c:pt>
                <c:pt idx="106">
                  <c:v>12.049015245281296</c:v>
                </c:pt>
                <c:pt idx="107">
                  <c:v>12.047604324758378</c:v>
                </c:pt>
                <c:pt idx="108">
                  <c:v>12.045604552804786</c:v>
                </c:pt>
                <c:pt idx="109">
                  <c:v>12.035610487248666</c:v>
                </c:pt>
                <c:pt idx="110">
                  <c:v>12.030754507448545</c:v>
                </c:pt>
                <c:pt idx="111">
                  <c:v>12.027555841476085</c:v>
                </c:pt>
                <c:pt idx="112">
                  <c:v>12.024137014257384</c:v>
                </c:pt>
                <c:pt idx="113">
                  <c:v>12.021362237702272</c:v>
                </c:pt>
                <c:pt idx="114">
                  <c:v>12.021037410038536</c:v>
                </c:pt>
                <c:pt idx="115">
                  <c:v>12.013221850348415</c:v>
                </c:pt>
                <c:pt idx="116">
                  <c:v>12.012439351589904</c:v>
                </c:pt>
                <c:pt idx="117">
                  <c:v>11.982797835601929</c:v>
                </c:pt>
                <c:pt idx="118">
                  <c:v>11.9801565041379</c:v>
                </c:pt>
                <c:pt idx="119">
                  <c:v>11.97789770799376</c:v>
                </c:pt>
                <c:pt idx="120">
                  <c:v>11.965655765545508</c:v>
                </c:pt>
                <c:pt idx="121">
                  <c:v>11.963542380415774</c:v>
                </c:pt>
                <c:pt idx="122">
                  <c:v>11.963140841816465</c:v>
                </c:pt>
                <c:pt idx="123">
                  <c:v>11.950509202959854</c:v>
                </c:pt>
                <c:pt idx="124">
                  <c:v>11.946096527170381</c:v>
                </c:pt>
                <c:pt idx="125">
                  <c:v>11.943668380262661</c:v>
                </c:pt>
                <c:pt idx="126">
                  <c:v>11.94116264342059</c:v>
                </c:pt>
                <c:pt idx="127">
                  <c:v>11.927581539779979</c:v>
                </c:pt>
                <c:pt idx="128">
                  <c:v>11.925458867061414</c:v>
                </c:pt>
                <c:pt idx="129">
                  <c:v>11.91513193615014</c:v>
                </c:pt>
                <c:pt idx="130">
                  <c:v>11.912774834292756</c:v>
                </c:pt>
                <c:pt idx="131">
                  <c:v>11.908824968208691</c:v>
                </c:pt>
                <c:pt idx="132">
                  <c:v>11.906803703826473</c:v>
                </c:pt>
                <c:pt idx="133">
                  <c:v>11.899649382259152</c:v>
                </c:pt>
                <c:pt idx="134">
                  <c:v>11.89572224357715</c:v>
                </c:pt>
                <c:pt idx="135">
                  <c:v>11.891094741719023</c:v>
                </c:pt>
                <c:pt idx="136">
                  <c:v>11.870634873665747</c:v>
                </c:pt>
                <c:pt idx="137">
                  <c:v>11.869711402748917</c:v>
                </c:pt>
                <c:pt idx="138">
                  <c:v>11.86390622778695</c:v>
                </c:pt>
                <c:pt idx="139">
                  <c:v>11.863082211541716</c:v>
                </c:pt>
                <c:pt idx="140">
                  <c:v>11.850975028385792</c:v>
                </c:pt>
                <c:pt idx="141">
                  <c:v>11.836963574382663</c:v>
                </c:pt>
                <c:pt idx="142">
                  <c:v>11.828524215416218</c:v>
                </c:pt>
                <c:pt idx="143">
                  <c:v>11.810107271722291</c:v>
                </c:pt>
                <c:pt idx="144">
                  <c:v>11.80003487348131</c:v>
                </c:pt>
                <c:pt idx="145">
                  <c:v>11.78689900336173</c:v>
                </c:pt>
                <c:pt idx="146">
                  <c:v>11.784775367417847</c:v>
                </c:pt>
                <c:pt idx="147">
                  <c:v>11.782364643109682</c:v>
                </c:pt>
                <c:pt idx="148">
                  <c:v>11.759418287971917</c:v>
                </c:pt>
                <c:pt idx="149">
                  <c:v>11.752658644284848</c:v>
                </c:pt>
                <c:pt idx="150">
                  <c:v>11.741542012082778</c:v>
                </c:pt>
                <c:pt idx="151">
                  <c:v>11.738194755299453</c:v>
                </c:pt>
                <c:pt idx="152">
                  <c:v>11.731635201438488</c:v>
                </c:pt>
                <c:pt idx="153">
                  <c:v>11.714134197482664</c:v>
                </c:pt>
                <c:pt idx="154">
                  <c:v>11.711620573882099</c:v>
                </c:pt>
                <c:pt idx="155">
                  <c:v>11.71067735941954</c:v>
                </c:pt>
                <c:pt idx="156">
                  <c:v>11.70475170877843</c:v>
                </c:pt>
                <c:pt idx="157">
                  <c:v>11.698915285450607</c:v>
                </c:pt>
                <c:pt idx="158">
                  <c:v>11.686601422711512</c:v>
                </c:pt>
                <c:pt idx="159">
                  <c:v>11.67651432189147</c:v>
                </c:pt>
                <c:pt idx="160">
                  <c:v>11.673614721637069</c:v>
                </c:pt>
                <c:pt idx="161">
                  <c:v>11.671986924300565</c:v>
                </c:pt>
                <c:pt idx="162">
                  <c:v>11.669510322638445</c:v>
                </c:pt>
                <c:pt idx="163">
                  <c:v>11.66902282022335</c:v>
                </c:pt>
                <c:pt idx="164">
                  <c:v>11.667138999964916</c:v>
                </c:pt>
                <c:pt idx="165">
                  <c:v>11.644444834833797</c:v>
                </c:pt>
                <c:pt idx="166">
                  <c:v>11.635594323310514</c:v>
                </c:pt>
                <c:pt idx="167">
                  <c:v>11.63460312892873</c:v>
                </c:pt>
                <c:pt idx="168">
                  <c:v>11.630504035280554</c:v>
                </c:pt>
                <c:pt idx="169">
                  <c:v>11.626620154718005</c:v>
                </c:pt>
                <c:pt idx="170">
                  <c:v>11.601119475706145</c:v>
                </c:pt>
                <c:pt idx="171">
                  <c:v>11.600624938500458</c:v>
                </c:pt>
                <c:pt idx="172">
                  <c:v>11.59491089971152</c:v>
                </c:pt>
                <c:pt idx="173">
                  <c:v>11.592900478044845</c:v>
                </c:pt>
                <c:pt idx="174">
                  <c:v>11.586027216768288</c:v>
                </c:pt>
                <c:pt idx="175">
                  <c:v>11.579480701170246</c:v>
                </c:pt>
                <c:pt idx="176">
                  <c:v>11.5785633815511</c:v>
                </c:pt>
                <c:pt idx="177">
                  <c:v>11.575496426731725</c:v>
                </c:pt>
                <c:pt idx="178">
                  <c:v>11.572919299646985</c:v>
                </c:pt>
                <c:pt idx="179">
                  <c:v>11.57224099500568</c:v>
                </c:pt>
                <c:pt idx="180">
                  <c:v>11.569343604875028</c:v>
                </c:pt>
                <c:pt idx="181">
                  <c:v>11.564055746071835</c:v>
                </c:pt>
                <c:pt idx="182">
                  <c:v>11.549845456569173</c:v>
                </c:pt>
                <c:pt idx="183">
                  <c:v>11.545537852697706</c:v>
                </c:pt>
                <c:pt idx="184">
                  <c:v>11.541046340686883</c:v>
                </c:pt>
                <c:pt idx="185">
                  <c:v>11.534334644207728</c:v>
                </c:pt>
                <c:pt idx="186">
                  <c:v>11.53343372560158</c:v>
                </c:pt>
                <c:pt idx="187">
                  <c:v>11.531177871687314</c:v>
                </c:pt>
                <c:pt idx="188">
                  <c:v>11.527291773599375</c:v>
                </c:pt>
                <c:pt idx="189">
                  <c:v>11.523212372838364</c:v>
                </c:pt>
                <c:pt idx="190">
                  <c:v>11.516688376330757</c:v>
                </c:pt>
                <c:pt idx="191">
                  <c:v>11.51541237005672</c:v>
                </c:pt>
                <c:pt idx="192">
                  <c:v>11.513085452171593</c:v>
                </c:pt>
              </c:numCache>
            </c:numRef>
          </c:yVal>
          <c:smooth val="0"/>
        </c:ser>
        <c:axId val="43573310"/>
        <c:axId val="56615471"/>
      </c:scatterChart>
      <c:val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5471"/>
        <c:crosses val="autoZero"/>
        <c:crossBetween val="midCat"/>
        <c:dispUnits/>
      </c:valAx>
      <c:valAx>
        <c:axId val="56615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175"/>
        <c:crosses val="autoZero"/>
        <c:crossBetween val="midCat"/>
        <c:dispUnits/>
      </c:valAx>
      <c:valAx>
        <c:axId val="120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92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Numbers!$G$255:$G$290</c:f>
              <c:numCache>
                <c:ptCount val="36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</c:numCache>
            </c:numRef>
          </c:xVal>
          <c:yVal>
            <c:numRef>
              <c:f>Numbers!$H$255:$H$290</c:f>
              <c:numCache>
                <c:ptCount val="36"/>
                <c:pt idx="0">
                  <c:v>13.833022327955339</c:v>
                </c:pt>
                <c:pt idx="1">
                  <c:v>13.473973315831763</c:v>
                </c:pt>
                <c:pt idx="2">
                  <c:v>13.362002131727731</c:v>
                </c:pt>
                <c:pt idx="3">
                  <c:v>13.332283888389064</c:v>
                </c:pt>
                <c:pt idx="4">
                  <c:v>13.332204441662512</c:v>
                </c:pt>
                <c:pt idx="5">
                  <c:v>13.24026018436629</c:v>
                </c:pt>
                <c:pt idx="6">
                  <c:v>13.170387533979126</c:v>
                </c:pt>
                <c:pt idx="7">
                  <c:v>13.064403701463153</c:v>
                </c:pt>
                <c:pt idx="8">
                  <c:v>13.04631999509052</c:v>
                </c:pt>
                <c:pt idx="9">
                  <c:v>12.740581592237245</c:v>
                </c:pt>
                <c:pt idx="10">
                  <c:v>12.671374614272</c:v>
                </c:pt>
                <c:pt idx="11">
                  <c:v>12.6584149781938</c:v>
                </c:pt>
                <c:pt idx="12">
                  <c:v>12.657106862759449</c:v>
                </c:pt>
                <c:pt idx="13">
                  <c:v>12.644304995561221</c:v>
                </c:pt>
                <c:pt idx="14">
                  <c:v>12.409719362788685</c:v>
                </c:pt>
                <c:pt idx="15">
                  <c:v>12.36497629778147</c:v>
                </c:pt>
                <c:pt idx="16">
                  <c:v>12.162303604397467</c:v>
                </c:pt>
                <c:pt idx="17">
                  <c:v>12.133813732044095</c:v>
                </c:pt>
                <c:pt idx="18">
                  <c:v>12.096135004129234</c:v>
                </c:pt>
                <c:pt idx="19">
                  <c:v>12.033396422587481</c:v>
                </c:pt>
                <c:pt idx="20">
                  <c:v>12.028840117634552</c:v>
                </c:pt>
                <c:pt idx="21">
                  <c:v>11.975766000406248</c:v>
                </c:pt>
                <c:pt idx="22">
                  <c:v>11.94347985495258</c:v>
                </c:pt>
                <c:pt idx="23">
                  <c:v>11.853140687870276</c:v>
                </c:pt>
                <c:pt idx="24">
                  <c:v>11.774320028660625</c:v>
                </c:pt>
                <c:pt idx="25">
                  <c:v>11.772015143057907</c:v>
                </c:pt>
                <c:pt idx="26">
                  <c:v>11.770230800763294</c:v>
                </c:pt>
                <c:pt idx="27">
                  <c:v>11.76989056475995</c:v>
                </c:pt>
                <c:pt idx="28">
                  <c:v>11.748977344185151</c:v>
                </c:pt>
                <c:pt idx="29">
                  <c:v>11.64981371703235</c:v>
                </c:pt>
                <c:pt idx="30">
                  <c:v>11.647937011626105</c:v>
                </c:pt>
                <c:pt idx="31">
                  <c:v>11.6434799309423</c:v>
                </c:pt>
                <c:pt idx="32">
                  <c:v>11.620514495642869</c:v>
                </c:pt>
                <c:pt idx="33">
                  <c:v>11.586426824600343</c:v>
                </c:pt>
                <c:pt idx="34">
                  <c:v>11.539528446764763</c:v>
                </c:pt>
                <c:pt idx="35">
                  <c:v>11.529556401100773</c:v>
                </c:pt>
              </c:numCache>
            </c:numRef>
          </c:yVal>
          <c:smooth val="0"/>
        </c:ser>
        <c:axId val="39777192"/>
        <c:axId val="22450409"/>
      </c:scatterChart>
      <c:val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0409"/>
        <c:crosses val="autoZero"/>
        <c:crossBetween val="midCat"/>
        <c:dispUnits/>
      </c:valAx>
      <c:valAx>
        <c:axId val="224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Numbers!$M$255:$M$302</c:f>
              <c:numCache>
                <c:ptCount val="48"/>
                <c:pt idx="0">
                  <c:v>0.6931471805599453</c:v>
                </c:pt>
                <c:pt idx="1">
                  <c:v>1.791759469228055</c:v>
                </c:pt>
                <c:pt idx="2">
                  <c:v>0</c:v>
                </c:pt>
                <c:pt idx="3">
                  <c:v>1.9459101490553132</c:v>
                </c:pt>
                <c:pt idx="4">
                  <c:v>1.6094379124341003</c:v>
                </c:pt>
                <c:pt idx="7">
                  <c:v>1.0986122886681098</c:v>
                </c:pt>
                <c:pt idx="9">
                  <c:v>2.302585092994046</c:v>
                </c:pt>
                <c:pt idx="10">
                  <c:v>2.1972245773362196</c:v>
                </c:pt>
                <c:pt idx="12">
                  <c:v>1.3862943611198906</c:v>
                </c:pt>
                <c:pt idx="16">
                  <c:v>2.70805020110221</c:v>
                </c:pt>
                <c:pt idx="17">
                  <c:v>2.833213344056216</c:v>
                </c:pt>
                <c:pt idx="18">
                  <c:v>2.8903717578961645</c:v>
                </c:pt>
                <c:pt idx="19">
                  <c:v>2.4849066497880004</c:v>
                </c:pt>
                <c:pt idx="20">
                  <c:v>2.0794415416798357</c:v>
                </c:pt>
                <c:pt idx="26">
                  <c:v>2.772588722239781</c:v>
                </c:pt>
                <c:pt idx="27">
                  <c:v>2.3978952727983707</c:v>
                </c:pt>
                <c:pt idx="30">
                  <c:v>2.5649493574615367</c:v>
                </c:pt>
                <c:pt idx="31">
                  <c:v>3.258096538021482</c:v>
                </c:pt>
                <c:pt idx="36">
                  <c:v>2.995732273553991</c:v>
                </c:pt>
                <c:pt idx="37">
                  <c:v>3.367295829986474</c:v>
                </c:pt>
                <c:pt idx="38">
                  <c:v>3.1780538303479458</c:v>
                </c:pt>
                <c:pt idx="39">
                  <c:v>3.332204510175204</c:v>
                </c:pt>
                <c:pt idx="40">
                  <c:v>3.4011973816621555</c:v>
                </c:pt>
                <c:pt idx="41">
                  <c:v>3.2188758248682006</c:v>
                </c:pt>
                <c:pt idx="42">
                  <c:v>3.091042453358316</c:v>
                </c:pt>
                <c:pt idx="43">
                  <c:v>2.9444389791664403</c:v>
                </c:pt>
                <c:pt idx="44">
                  <c:v>3.044522437723423</c:v>
                </c:pt>
                <c:pt idx="45">
                  <c:v>3.295836866004329</c:v>
                </c:pt>
                <c:pt idx="46">
                  <c:v>3.1354942159291497</c:v>
                </c:pt>
                <c:pt idx="47">
                  <c:v>2.6390573296152584</c:v>
                </c:pt>
              </c:numCache>
            </c:numRef>
          </c:xVal>
          <c:yVal>
            <c:numRef>
              <c:f>Numbers!$N$255:$N$302</c:f>
              <c:numCache>
                <c:ptCount val="48"/>
                <c:pt idx="0">
                  <c:v>14.955720220468388</c:v>
                </c:pt>
                <c:pt idx="1">
                  <c:v>13.533191412610615</c:v>
                </c:pt>
                <c:pt idx="2">
                  <c:v>15.174702442602927</c:v>
                </c:pt>
                <c:pt idx="3">
                  <c:v>13.388342638352876</c:v>
                </c:pt>
                <c:pt idx="4">
                  <c:v>13.641066690535803</c:v>
                </c:pt>
                <c:pt idx="7">
                  <c:v>14.287076715826105</c:v>
                </c:pt>
                <c:pt idx="9">
                  <c:v>12.851923795147504</c:v>
                </c:pt>
                <c:pt idx="10">
                  <c:v>13.304284854176943</c:v>
                </c:pt>
                <c:pt idx="12">
                  <c:v>13.733060037167228</c:v>
                </c:pt>
                <c:pt idx="16">
                  <c:v>12.476386001320773</c:v>
                </c:pt>
                <c:pt idx="17">
                  <c:v>12.254972327511835</c:v>
                </c:pt>
                <c:pt idx="18">
                  <c:v>12.163645196290219</c:v>
                </c:pt>
                <c:pt idx="19">
                  <c:v>12.783867895401848</c:v>
                </c:pt>
                <c:pt idx="20">
                  <c:v>13.377857945602864</c:v>
                </c:pt>
                <c:pt idx="26">
                  <c:v>12.388827441795687</c:v>
                </c:pt>
                <c:pt idx="27">
                  <c:v>12.806435453746783</c:v>
                </c:pt>
                <c:pt idx="30">
                  <c:v>12.677640675462799</c:v>
                </c:pt>
                <c:pt idx="31">
                  <c:v>11.731474477537695</c:v>
                </c:pt>
                <c:pt idx="36">
                  <c:v>12.030212170918423</c:v>
                </c:pt>
                <c:pt idx="37">
                  <c:v>11.6248782040973</c:v>
                </c:pt>
                <c:pt idx="38">
                  <c:v>11.823354355742923</c:v>
                </c:pt>
                <c:pt idx="39">
                  <c:v>11.640104222266974</c:v>
                </c:pt>
                <c:pt idx="40">
                  <c:v>11.575928432748961</c:v>
                </c:pt>
                <c:pt idx="41">
                  <c:v>11.77731076269654</c:v>
                </c:pt>
                <c:pt idx="42">
                  <c:v>11.88404064503498</c:v>
                </c:pt>
                <c:pt idx="43">
                  <c:v>12.087643776368221</c:v>
                </c:pt>
                <c:pt idx="44">
                  <c:v>12.019068140831838</c:v>
                </c:pt>
                <c:pt idx="45">
                  <c:v>11.662207167685983</c:v>
                </c:pt>
                <c:pt idx="46">
                  <c:v>11.853033939600387</c:v>
                </c:pt>
                <c:pt idx="47">
                  <c:v>12.654693023952266</c:v>
                </c:pt>
              </c:numCache>
            </c:numRef>
          </c:yVal>
          <c:smooth val="0"/>
        </c:ser>
        <c:axId val="727090"/>
        <c:axId val="6543811"/>
      </c:scatterChart>
      <c:val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811"/>
        <c:crosses val="autoZero"/>
        <c:crossBetween val="midCat"/>
        <c:dispUnits/>
      </c:valAx>
      <c:valAx>
        <c:axId val="654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Numbers!$G$307:$G$326</c:f>
              <c:numCache>
                <c:ptCount val="2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</c:numCache>
            </c:numRef>
          </c:xVal>
          <c:yVal>
            <c:numRef>
              <c:f>Numbers!$H$307:$H$326</c:f>
              <c:numCache>
                <c:ptCount val="20"/>
                <c:pt idx="0">
                  <c:v>15.25770545879873</c:v>
                </c:pt>
                <c:pt idx="1">
                  <c:v>12.766453854741693</c:v>
                </c:pt>
                <c:pt idx="2">
                  <c:v>12.682989821044977</c:v>
                </c:pt>
                <c:pt idx="3">
                  <c:v>12.672626581420001</c:v>
                </c:pt>
                <c:pt idx="4">
                  <c:v>12.550257917215687</c:v>
                </c:pt>
                <c:pt idx="5">
                  <c:v>12.471949962764594</c:v>
                </c:pt>
                <c:pt idx="6">
                  <c:v>12.385640414127508</c:v>
                </c:pt>
                <c:pt idx="7">
                  <c:v>12.37467553018319</c:v>
                </c:pt>
                <c:pt idx="8">
                  <c:v>12.237159406062272</c:v>
                </c:pt>
                <c:pt idx="9">
                  <c:v>12.174349753334226</c:v>
                </c:pt>
                <c:pt idx="10">
                  <c:v>12.062987186386543</c:v>
                </c:pt>
                <c:pt idx="11">
                  <c:v>12.040301374073834</c:v>
                </c:pt>
                <c:pt idx="12">
                  <c:v>11.96452960705808</c:v>
                </c:pt>
                <c:pt idx="13">
                  <c:v>11.935522971818694</c:v>
                </c:pt>
                <c:pt idx="14">
                  <c:v>11.72038668888233</c:v>
                </c:pt>
                <c:pt idx="15">
                  <c:v>11.715041479092347</c:v>
                </c:pt>
                <c:pt idx="16">
                  <c:v>11.690494077733003</c:v>
                </c:pt>
                <c:pt idx="17">
                  <c:v>11.67829582527243</c:v>
                </c:pt>
                <c:pt idx="18">
                  <c:v>11.671688349353902</c:v>
                </c:pt>
                <c:pt idx="19">
                  <c:v>11.611321786826421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Numbers!$M$331:$M$358</c:f>
              <c:numCache>
                <c:ptCount val="2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</c:numCache>
            </c:numRef>
          </c:xVal>
          <c:yVal>
            <c:numRef>
              <c:f>Numbers!$N$331:$N$358</c:f>
              <c:numCache>
                <c:ptCount val="28"/>
                <c:pt idx="0">
                  <c:v>15.195488260938808</c:v>
                </c:pt>
                <c:pt idx="1">
                  <c:v>14.188722410382665</c:v>
                </c:pt>
                <c:pt idx="2">
                  <c:v>14.129832857368815</c:v>
                </c:pt>
                <c:pt idx="3">
                  <c:v>13.729392599938858</c:v>
                </c:pt>
                <c:pt idx="4">
                  <c:v>13.149951306712273</c:v>
                </c:pt>
                <c:pt idx="5">
                  <c:v>12.857313911006827</c:v>
                </c:pt>
                <c:pt idx="6">
                  <c:v>12.770496854457901</c:v>
                </c:pt>
                <c:pt idx="7">
                  <c:v>12.554491098259062</c:v>
                </c:pt>
                <c:pt idx="8">
                  <c:v>12.544820861572717</c:v>
                </c:pt>
                <c:pt idx="9">
                  <c:v>12.396391306739876</c:v>
                </c:pt>
                <c:pt idx="10">
                  <c:v>12.260575035258814</c:v>
                </c:pt>
                <c:pt idx="11">
                  <c:v>12.224609766528586</c:v>
                </c:pt>
                <c:pt idx="12">
                  <c:v>12.167378593666486</c:v>
                </c:pt>
                <c:pt idx="13">
                  <c:v>12.107119337586024</c:v>
                </c:pt>
                <c:pt idx="14">
                  <c:v>12.100200888099428</c:v>
                </c:pt>
                <c:pt idx="15">
                  <c:v>12.076459281682547</c:v>
                </c:pt>
                <c:pt idx="16">
                  <c:v>12.03344990281318</c:v>
                </c:pt>
                <c:pt idx="17">
                  <c:v>12.018712415917998</c:v>
                </c:pt>
                <c:pt idx="18">
                  <c:v>11.998777836770302</c:v>
                </c:pt>
                <c:pt idx="19">
                  <c:v>11.995697233493642</c:v>
                </c:pt>
                <c:pt idx="20">
                  <c:v>11.92396169220192</c:v>
                </c:pt>
                <c:pt idx="21">
                  <c:v>11.911829093576547</c:v>
                </c:pt>
                <c:pt idx="22">
                  <c:v>11.864659221323562</c:v>
                </c:pt>
                <c:pt idx="23">
                  <c:v>11.860168063877971</c:v>
                </c:pt>
                <c:pt idx="24">
                  <c:v>11.842588859662111</c:v>
                </c:pt>
                <c:pt idx="25">
                  <c:v>11.715735688191499</c:v>
                </c:pt>
                <c:pt idx="26">
                  <c:v>11.543677729509524</c:v>
                </c:pt>
                <c:pt idx="27">
                  <c:v>11.51981170033318</c:v>
                </c:pt>
              </c:numCache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crossBetween val="midCat"/>
        <c:dispUnits/>
      </c:valAx>
      <c:val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Numbers!$G$363:$G$372</c:f>
              <c:numCache>
                <c:ptCount val="1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xVal>
          <c:yVal>
            <c:numRef>
              <c:f>Numbers!$H$363:$H$372</c:f>
              <c:numCache>
                <c:ptCount val="10"/>
                <c:pt idx="0">
                  <c:v>13.99728529861486</c:v>
                </c:pt>
                <c:pt idx="1">
                  <c:v>13.672185073709171</c:v>
                </c:pt>
                <c:pt idx="2">
                  <c:v>12.180657396901262</c:v>
                </c:pt>
                <c:pt idx="3">
                  <c:v>11.74010087739781</c:v>
                </c:pt>
                <c:pt idx="4">
                  <c:v>11.698466832605382</c:v>
                </c:pt>
                <c:pt idx="5">
                  <c:v>11.647648647131389</c:v>
                </c:pt>
                <c:pt idx="6">
                  <c:v>11.566665264222712</c:v>
                </c:pt>
                <c:pt idx="7">
                  <c:v>11.541357418964463</c:v>
                </c:pt>
                <c:pt idx="8">
                  <c:v>11.538866078970582</c:v>
                </c:pt>
                <c:pt idx="9">
                  <c:v>11.517455190256625</c:v>
                </c:pt>
              </c:numCache>
            </c:numRef>
          </c:yVal>
          <c:smooth val="0"/>
        </c:ser>
        <c:axId val="59773072"/>
        <c:axId val="1086737"/>
      </c:scatterChart>
      <c:val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737"/>
        <c:crosses val="autoZero"/>
        <c:crossBetween val="midCat"/>
        <c:dispUnits/>
      </c:valAx>
      <c:valAx>
        <c:axId val="108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73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Numbers!$M$363:$M$372</c:f>
              <c:numCache>
                <c:ptCount val="10"/>
                <c:pt idx="0">
                  <c:v>0</c:v>
                </c:pt>
                <c:pt idx="1">
                  <c:v>0.6931471805599453</c:v>
                </c:pt>
                <c:pt idx="6">
                  <c:v>1.6094379124341003</c:v>
                </c:pt>
                <c:pt idx="8">
                  <c:v>1.0986122886681098</c:v>
                </c:pt>
                <c:pt idx="9">
                  <c:v>1.3862943611198906</c:v>
                </c:pt>
              </c:numCache>
            </c:numRef>
          </c:xVal>
          <c:yVal>
            <c:numRef>
              <c:f>Numbers!$N$363:$N$372</c:f>
              <c:numCache>
                <c:ptCount val="10"/>
                <c:pt idx="0">
                  <c:v>14.001601667724431</c:v>
                </c:pt>
                <c:pt idx="1">
                  <c:v>13.699375538582771</c:v>
                </c:pt>
                <c:pt idx="6">
                  <c:v>11.59132990834441</c:v>
                </c:pt>
                <c:pt idx="8">
                  <c:v>11.72116652369436</c:v>
                </c:pt>
                <c:pt idx="9">
                  <c:v>11.633149962276597</c:v>
                </c:pt>
              </c:numCache>
            </c:numRef>
          </c:yVal>
          <c:smooth val="0"/>
        </c:ser>
        <c:axId val="9780634"/>
        <c:axId val="20916843"/>
      </c:scatterChart>
      <c:val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6843"/>
        <c:crosses val="autoZero"/>
        <c:crossBetween val="midCat"/>
        <c:dispUnits/>
      </c:valAx>
      <c:valAx>
        <c:axId val="20916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806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Numbers!$G$377:$G$448</c:f>
              <c:numCache>
                <c:ptCount val="72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</c:numCache>
            </c:numRef>
          </c:xVal>
          <c:yVal>
            <c:numRef>
              <c:f>Numbers!$H$377:$H$448</c:f>
              <c:numCache>
                <c:ptCount val="72"/>
                <c:pt idx="0">
                  <c:v>15.923994263596704</c:v>
                </c:pt>
                <c:pt idx="1">
                  <c:v>14.869967873348585</c:v>
                </c:pt>
                <c:pt idx="2">
                  <c:v>14.756505999916602</c:v>
                </c:pt>
                <c:pt idx="3">
                  <c:v>14.051576652392793</c:v>
                </c:pt>
                <c:pt idx="4">
                  <c:v>14.043009411167171</c:v>
                </c:pt>
                <c:pt idx="5">
                  <c:v>14.012831558548388</c:v>
                </c:pt>
                <c:pt idx="6">
                  <c:v>13.590488994288267</c:v>
                </c:pt>
                <c:pt idx="7">
                  <c:v>13.557915303668901</c:v>
                </c:pt>
                <c:pt idx="8">
                  <c:v>13.5573652810394</c:v>
                </c:pt>
                <c:pt idx="9">
                  <c:v>13.538806670780565</c:v>
                </c:pt>
                <c:pt idx="10">
                  <c:v>13.524330374249324</c:v>
                </c:pt>
                <c:pt idx="11">
                  <c:v>13.462073224447026</c:v>
                </c:pt>
                <c:pt idx="12">
                  <c:v>13.423223240121816</c:v>
                </c:pt>
                <c:pt idx="13">
                  <c:v>13.412526868588536</c:v>
                </c:pt>
                <c:pt idx="14">
                  <c:v>13.398041692164377</c:v>
                </c:pt>
                <c:pt idx="15">
                  <c:v>13.305717734010233</c:v>
                </c:pt>
                <c:pt idx="16">
                  <c:v>13.190642394157608</c:v>
                </c:pt>
                <c:pt idx="17">
                  <c:v>13.182108553798448</c:v>
                </c:pt>
                <c:pt idx="18">
                  <c:v>13.152648129672611</c:v>
                </c:pt>
                <c:pt idx="19">
                  <c:v>13.097275286622766</c:v>
                </c:pt>
                <c:pt idx="20">
                  <c:v>13.066125245857053</c:v>
                </c:pt>
                <c:pt idx="21">
                  <c:v>13.034004183426411</c:v>
                </c:pt>
                <c:pt idx="22">
                  <c:v>13.028566851447799</c:v>
                </c:pt>
                <c:pt idx="23">
                  <c:v>13.014702440026463</c:v>
                </c:pt>
                <c:pt idx="24">
                  <c:v>12.990834549736036</c:v>
                </c:pt>
                <c:pt idx="25">
                  <c:v>12.978541504653862</c:v>
                </c:pt>
                <c:pt idx="26">
                  <c:v>12.978363668366708</c:v>
                </c:pt>
                <c:pt idx="27">
                  <c:v>12.968013344374208</c:v>
                </c:pt>
                <c:pt idx="28">
                  <c:v>12.93925751312165</c:v>
                </c:pt>
                <c:pt idx="29">
                  <c:v>12.936144636443656</c:v>
                </c:pt>
                <c:pt idx="30">
                  <c:v>12.760061201682069</c:v>
                </c:pt>
                <c:pt idx="31">
                  <c:v>12.700863395095407</c:v>
                </c:pt>
                <c:pt idx="32">
                  <c:v>12.660515201856319</c:v>
                </c:pt>
                <c:pt idx="33">
                  <c:v>12.611674410966966</c:v>
                </c:pt>
                <c:pt idx="34">
                  <c:v>12.59678953128943</c:v>
                </c:pt>
                <c:pt idx="35">
                  <c:v>12.594598423192489</c:v>
                </c:pt>
                <c:pt idx="36">
                  <c:v>12.552024805350518</c:v>
                </c:pt>
                <c:pt idx="37">
                  <c:v>12.547155664709056</c:v>
                </c:pt>
                <c:pt idx="38">
                  <c:v>12.491458333307797</c:v>
                </c:pt>
                <c:pt idx="39">
                  <c:v>12.487643582976094</c:v>
                </c:pt>
                <c:pt idx="40">
                  <c:v>12.478787008610128</c:v>
                </c:pt>
                <c:pt idx="41">
                  <c:v>12.473160352343674</c:v>
                </c:pt>
                <c:pt idx="42">
                  <c:v>12.388627508439473</c:v>
                </c:pt>
                <c:pt idx="43">
                  <c:v>12.327134743624727</c:v>
                </c:pt>
                <c:pt idx="44">
                  <c:v>12.301291912111108</c:v>
                </c:pt>
                <c:pt idx="45">
                  <c:v>12.298961714992576</c:v>
                </c:pt>
                <c:pt idx="46">
                  <c:v>12.277723315273526</c:v>
                </c:pt>
                <c:pt idx="47">
                  <c:v>12.244923097837676</c:v>
                </c:pt>
                <c:pt idx="48">
                  <c:v>12.240314639248886</c:v>
                </c:pt>
                <c:pt idx="49">
                  <c:v>12.142189909318656</c:v>
                </c:pt>
                <c:pt idx="50">
                  <c:v>12.131106613040261</c:v>
                </c:pt>
                <c:pt idx="51">
                  <c:v>12.104206019126604</c:v>
                </c:pt>
                <c:pt idx="52">
                  <c:v>12.082576445787355</c:v>
                </c:pt>
                <c:pt idx="53">
                  <c:v>12.056597684141165</c:v>
                </c:pt>
                <c:pt idx="54">
                  <c:v>12.040171532303555</c:v>
                </c:pt>
                <c:pt idx="55">
                  <c:v>12.008182525128095</c:v>
                </c:pt>
                <c:pt idx="56">
                  <c:v>11.999411263908927</c:v>
                </c:pt>
                <c:pt idx="57">
                  <c:v>11.996073575759779</c:v>
                </c:pt>
                <c:pt idx="58">
                  <c:v>11.984995707299339</c:v>
                </c:pt>
                <c:pt idx="59">
                  <c:v>11.954806073247008</c:v>
                </c:pt>
                <c:pt idx="60">
                  <c:v>11.95110942564112</c:v>
                </c:pt>
                <c:pt idx="61">
                  <c:v>11.94695859339545</c:v>
                </c:pt>
                <c:pt idx="62">
                  <c:v>11.944441612183033</c:v>
                </c:pt>
                <c:pt idx="63">
                  <c:v>11.921837957348302</c:v>
                </c:pt>
                <c:pt idx="64">
                  <c:v>11.888597810136845</c:v>
                </c:pt>
                <c:pt idx="65">
                  <c:v>11.8640047825518</c:v>
                </c:pt>
                <c:pt idx="66">
                  <c:v>11.841207107207717</c:v>
                </c:pt>
                <c:pt idx="67">
                  <c:v>11.83240412521487</c:v>
                </c:pt>
                <c:pt idx="68">
                  <c:v>11.723494284702285</c:v>
                </c:pt>
                <c:pt idx="69">
                  <c:v>11.721483157956019</c:v>
                </c:pt>
                <c:pt idx="70">
                  <c:v>11.646091790966038</c:v>
                </c:pt>
                <c:pt idx="71">
                  <c:v>11.589293737861377</c:v>
                </c:pt>
              </c:numCache>
            </c:numRef>
          </c:yVal>
          <c:smooth val="0"/>
        </c:ser>
        <c:axId val="54033860"/>
        <c:axId val="16542693"/>
      </c:scatterChart>
      <c:val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Numbers!$M$377:$M$414</c:f>
              <c:numCache>
                <c:ptCount val="3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19">
                  <c:v>1.6094379124341003</c:v>
                </c:pt>
                <c:pt idx="37">
                  <c:v>1.791759469228055</c:v>
                </c:pt>
              </c:numCache>
            </c:numRef>
          </c:xVal>
          <c:yVal>
            <c:numRef>
              <c:f>Numbers!$N$377:$N$414</c:f>
              <c:numCache>
                <c:ptCount val="38"/>
                <c:pt idx="0">
                  <c:v>16.52673471672955</c:v>
                </c:pt>
                <c:pt idx="1">
                  <c:v>14.869967873348585</c:v>
                </c:pt>
                <c:pt idx="2">
                  <c:v>14.756505999916602</c:v>
                </c:pt>
                <c:pt idx="3">
                  <c:v>14.051576652392793</c:v>
                </c:pt>
                <c:pt idx="19">
                  <c:v>13.616955955330933</c:v>
                </c:pt>
                <c:pt idx="37">
                  <c:v>13.198259036407586</c:v>
                </c:pt>
              </c:numCache>
            </c:numRef>
          </c:yVal>
          <c:smooth val="0"/>
        </c:ser>
        <c:axId val="14666510"/>
        <c:axId val="64889727"/>
      </c:scatterChart>
      <c:val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crossBetween val="midCat"/>
        <c:dispUnits/>
      </c:valAx>
      <c:valAx>
        <c:axId val="64889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Numbers!$G$460:$G$476</c:f>
              <c:numCache>
                <c:ptCount val="1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</c:numCache>
            </c:numRef>
          </c:xVal>
          <c:yVal>
            <c:numRef>
              <c:f>Numbers!$H$460:$H$476</c:f>
              <c:numCache>
                <c:ptCount val="17"/>
                <c:pt idx="0">
                  <c:v>15.674071610671533</c:v>
                </c:pt>
                <c:pt idx="1">
                  <c:v>13.344706608547769</c:v>
                </c:pt>
                <c:pt idx="2">
                  <c:v>13.163889124232828</c:v>
                </c:pt>
                <c:pt idx="3">
                  <c:v>13.15231045377228</c:v>
                </c:pt>
                <c:pt idx="4">
                  <c:v>13.013440970180142</c:v>
                </c:pt>
                <c:pt idx="5">
                  <c:v>12.659375083052499</c:v>
                </c:pt>
                <c:pt idx="6">
                  <c:v>12.632973034358404</c:v>
                </c:pt>
                <c:pt idx="7">
                  <c:v>12.62049749500981</c:v>
                </c:pt>
                <c:pt idx="8">
                  <c:v>12.588269126698984</c:v>
                </c:pt>
                <c:pt idx="9">
                  <c:v>12.39999333816748</c:v>
                </c:pt>
                <c:pt idx="10">
                  <c:v>11.990401109054664</c:v>
                </c:pt>
                <c:pt idx="11">
                  <c:v>11.942757929526687</c:v>
                </c:pt>
                <c:pt idx="12">
                  <c:v>11.932950724409723</c:v>
                </c:pt>
                <c:pt idx="13">
                  <c:v>11.920388575741066</c:v>
                </c:pt>
                <c:pt idx="14">
                  <c:v>11.816726919301892</c:v>
                </c:pt>
                <c:pt idx="15">
                  <c:v>11.624466839703135</c:v>
                </c:pt>
                <c:pt idx="16">
                  <c:v>11.598185308921051</c:v>
                </c:pt>
              </c:numCache>
            </c:numRef>
          </c:yVal>
          <c:smooth val="0"/>
        </c:ser>
        <c:axId val="47136632"/>
        <c:axId val="21576505"/>
      </c:scatterChart>
      <c:val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crossBetween val="midCat"/>
        <c:dispUnits/>
      </c:valAx>
      <c:valAx>
        <c:axId val="2157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36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Numbers!$G$486:$G$694</c:f>
              <c:numCache>
                <c:ptCount val="209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  <c:pt idx="75">
                  <c:v>4.330733340286331</c:v>
                </c:pt>
                <c:pt idx="76">
                  <c:v>4.343805421853684</c:v>
                </c:pt>
                <c:pt idx="77">
                  <c:v>4.356708826689592</c:v>
                </c:pt>
                <c:pt idx="78">
                  <c:v>4.3694478524670215</c:v>
                </c:pt>
                <c:pt idx="79">
                  <c:v>4.382026634673881</c:v>
                </c:pt>
                <c:pt idx="80">
                  <c:v>4.394449154672439</c:v>
                </c:pt>
                <c:pt idx="81">
                  <c:v>4.406719247264253</c:v>
                </c:pt>
                <c:pt idx="82">
                  <c:v>4.418840607796598</c:v>
                </c:pt>
                <c:pt idx="83">
                  <c:v>4.430816798843313</c:v>
                </c:pt>
                <c:pt idx="84">
                  <c:v>4.442651256490317</c:v>
                </c:pt>
                <c:pt idx="85">
                  <c:v>4.454347296253507</c:v>
                </c:pt>
                <c:pt idx="86">
                  <c:v>4.465908118654584</c:v>
                </c:pt>
                <c:pt idx="87">
                  <c:v>4.477336814478207</c:v>
                </c:pt>
                <c:pt idx="88">
                  <c:v>4.48863636973214</c:v>
                </c:pt>
                <c:pt idx="89">
                  <c:v>4.499809670330265</c:v>
                </c:pt>
                <c:pt idx="90">
                  <c:v>4.51085950651685</c:v>
                </c:pt>
                <c:pt idx="91">
                  <c:v>4.5217885770490405</c:v>
                </c:pt>
                <c:pt idx="92">
                  <c:v>4.532599493153256</c:v>
                </c:pt>
                <c:pt idx="93">
                  <c:v>4.543294782270004</c:v>
                </c:pt>
                <c:pt idx="94">
                  <c:v>4.553876891600541</c:v>
                </c:pt>
                <c:pt idx="95">
                  <c:v>4.564348191467836</c:v>
                </c:pt>
                <c:pt idx="96">
                  <c:v>4.574710978503383</c:v>
                </c:pt>
                <c:pt idx="97">
                  <c:v>4.584967478670572</c:v>
                </c:pt>
                <c:pt idx="98">
                  <c:v>4.59511985013459</c:v>
                </c:pt>
                <c:pt idx="99">
                  <c:v>4.605170185988092</c:v>
                </c:pt>
                <c:pt idx="100">
                  <c:v>4.61512051684126</c:v>
                </c:pt>
                <c:pt idx="101">
                  <c:v>4.624972813284271</c:v>
                </c:pt>
                <c:pt idx="102">
                  <c:v>4.634728988229636</c:v>
                </c:pt>
                <c:pt idx="103">
                  <c:v>4.6443908991413725</c:v>
                </c:pt>
                <c:pt idx="104">
                  <c:v>4.653960350157523</c:v>
                </c:pt>
                <c:pt idx="105">
                  <c:v>4.663439094112067</c:v>
                </c:pt>
                <c:pt idx="106">
                  <c:v>4.672828834461906</c:v>
                </c:pt>
                <c:pt idx="107">
                  <c:v>4.68213122712422</c:v>
                </c:pt>
                <c:pt idx="108">
                  <c:v>4.6913478822291435</c:v>
                </c:pt>
                <c:pt idx="109">
                  <c:v>4.700480365792417</c:v>
                </c:pt>
                <c:pt idx="110">
                  <c:v>4.709530201312334</c:v>
                </c:pt>
                <c:pt idx="111">
                  <c:v>4.718498871295094</c:v>
                </c:pt>
                <c:pt idx="112">
                  <c:v>4.727387818712341</c:v>
                </c:pt>
                <c:pt idx="113">
                  <c:v>4.736198448394496</c:v>
                </c:pt>
                <c:pt idx="114">
                  <c:v>4.74493212836325</c:v>
                </c:pt>
                <c:pt idx="115">
                  <c:v>4.7535901911063645</c:v>
                </c:pt>
                <c:pt idx="116">
                  <c:v>4.762173934797756</c:v>
                </c:pt>
                <c:pt idx="117">
                  <c:v>4.770684624465665</c:v>
                </c:pt>
                <c:pt idx="118">
                  <c:v>4.77912349311153</c:v>
                </c:pt>
                <c:pt idx="119">
                  <c:v>4.787491742782046</c:v>
                </c:pt>
                <c:pt idx="120">
                  <c:v>4.795790545596741</c:v>
                </c:pt>
                <c:pt idx="121">
                  <c:v>4.804021044733257</c:v>
                </c:pt>
                <c:pt idx="122">
                  <c:v>4.812184355372417</c:v>
                </c:pt>
                <c:pt idx="123">
                  <c:v>4.820281565605037</c:v>
                </c:pt>
                <c:pt idx="124">
                  <c:v>4.8283137373023015</c:v>
                </c:pt>
                <c:pt idx="125">
                  <c:v>4.836281906951478</c:v>
                </c:pt>
                <c:pt idx="126">
                  <c:v>4.844187086458591</c:v>
                </c:pt>
                <c:pt idx="127">
                  <c:v>4.852030263919617</c:v>
                </c:pt>
                <c:pt idx="128">
                  <c:v>4.859812404361672</c:v>
                </c:pt>
                <c:pt idx="129">
                  <c:v>4.867534450455582</c:v>
                </c:pt>
                <c:pt idx="130">
                  <c:v>4.875197323201151</c:v>
                </c:pt>
                <c:pt idx="131">
                  <c:v>4.882801922586371</c:v>
                </c:pt>
                <c:pt idx="132">
                  <c:v>4.890349128221754</c:v>
                </c:pt>
                <c:pt idx="133">
                  <c:v>4.897839799950911</c:v>
                </c:pt>
                <c:pt idx="134">
                  <c:v>4.90527477843843</c:v>
                </c:pt>
                <c:pt idx="135">
                  <c:v>4.912654885736052</c:v>
                </c:pt>
                <c:pt idx="136">
                  <c:v>4.919980925828125</c:v>
                </c:pt>
                <c:pt idx="137">
                  <c:v>4.927253685157205</c:v>
                </c:pt>
                <c:pt idx="138">
                  <c:v>4.9344739331306915</c:v>
                </c:pt>
                <c:pt idx="139">
                  <c:v>4.941642422609304</c:v>
                </c:pt>
                <c:pt idx="140">
                  <c:v>4.948759890378168</c:v>
                </c:pt>
                <c:pt idx="141">
                  <c:v>4.955827057601261</c:v>
                </c:pt>
                <c:pt idx="142">
                  <c:v>4.962844630259907</c:v>
                </c:pt>
                <c:pt idx="143">
                  <c:v>4.969813299576001</c:v>
                </c:pt>
                <c:pt idx="144">
                  <c:v>4.976733742420574</c:v>
                </c:pt>
                <c:pt idx="145">
                  <c:v>4.983606621708336</c:v>
                </c:pt>
                <c:pt idx="146">
                  <c:v>4.990432586778736</c:v>
                </c:pt>
                <c:pt idx="147">
                  <c:v>4.997212273764115</c:v>
                </c:pt>
                <c:pt idx="148">
                  <c:v>5.003946305945459</c:v>
                </c:pt>
                <c:pt idx="149">
                  <c:v>5.0106352940962555</c:v>
                </c:pt>
                <c:pt idx="150">
                  <c:v>5.017279836814924</c:v>
                </c:pt>
                <c:pt idx="151">
                  <c:v>5.0238805208462765</c:v>
                </c:pt>
                <c:pt idx="152">
                  <c:v>5.030437921392435</c:v>
                </c:pt>
                <c:pt idx="153">
                  <c:v>5.0369526024136295</c:v>
                </c:pt>
                <c:pt idx="154">
                  <c:v>5.043425116919247</c:v>
                </c:pt>
                <c:pt idx="155">
                  <c:v>5.049856007249537</c:v>
                </c:pt>
                <c:pt idx="156">
                  <c:v>5.056245805348308</c:v>
                </c:pt>
                <c:pt idx="157">
                  <c:v>5.062595033026967</c:v>
                </c:pt>
                <c:pt idx="158">
                  <c:v>5.0689042022202315</c:v>
                </c:pt>
                <c:pt idx="159">
                  <c:v>5.075173815233827</c:v>
                </c:pt>
                <c:pt idx="160">
                  <c:v>5.081404364984463</c:v>
                </c:pt>
                <c:pt idx="161">
                  <c:v>5.087596335232384</c:v>
                </c:pt>
                <c:pt idx="162">
                  <c:v>5.093750200806762</c:v>
                </c:pt>
                <c:pt idx="163">
                  <c:v>5.099866427824199</c:v>
                </c:pt>
                <c:pt idx="164">
                  <c:v>5.10594547390058</c:v>
                </c:pt>
                <c:pt idx="165">
                  <c:v>5.111987788356544</c:v>
                </c:pt>
                <c:pt idx="166">
                  <c:v>5.117993812416755</c:v>
                </c:pt>
                <c:pt idx="167">
                  <c:v>5.123963979403259</c:v>
                </c:pt>
                <c:pt idx="168">
                  <c:v>5.1298987149230735</c:v>
                </c:pt>
                <c:pt idx="169">
                  <c:v>5.135798437050262</c:v>
                </c:pt>
                <c:pt idx="170">
                  <c:v>5.14166355650266</c:v>
                </c:pt>
                <c:pt idx="171">
                  <c:v>5.147494476813453</c:v>
                </c:pt>
                <c:pt idx="172">
                  <c:v>5.153291594497779</c:v>
                </c:pt>
                <c:pt idx="173">
                  <c:v>5.159055299214529</c:v>
                </c:pt>
                <c:pt idx="174">
                  <c:v>5.1647859739235145</c:v>
                </c:pt>
                <c:pt idx="175">
                  <c:v>5.170483995038151</c:v>
                </c:pt>
                <c:pt idx="176">
                  <c:v>5.176149732573829</c:v>
                </c:pt>
                <c:pt idx="177">
                  <c:v>5.181783550292085</c:v>
                </c:pt>
                <c:pt idx="178">
                  <c:v>5.187385805840755</c:v>
                </c:pt>
                <c:pt idx="179">
                  <c:v>5.19295685089021</c:v>
                </c:pt>
                <c:pt idx="180">
                  <c:v>5.198497031265826</c:v>
                </c:pt>
                <c:pt idx="181">
                  <c:v>5.204006687076795</c:v>
                </c:pt>
                <c:pt idx="182">
                  <c:v>5.209486152841421</c:v>
                </c:pt>
                <c:pt idx="183">
                  <c:v>5.214935757608986</c:v>
                </c:pt>
                <c:pt idx="184">
                  <c:v>5.220355825078324</c:v>
                </c:pt>
                <c:pt idx="185">
                  <c:v>5.225746673713202</c:v>
                </c:pt>
                <c:pt idx="186">
                  <c:v>5.231108616854587</c:v>
                </c:pt>
                <c:pt idx="187">
                  <c:v>5.236441962829949</c:v>
                </c:pt>
                <c:pt idx="188">
                  <c:v>5.241747015059643</c:v>
                </c:pt>
                <c:pt idx="189">
                  <c:v>5.247024072160486</c:v>
                </c:pt>
                <c:pt idx="190">
                  <c:v>5.25227342804663</c:v>
                </c:pt>
                <c:pt idx="191">
                  <c:v>5.2574953720277815</c:v>
                </c:pt>
                <c:pt idx="192">
                  <c:v>5.262690188904886</c:v>
                </c:pt>
                <c:pt idx="193">
                  <c:v>5.267858159063328</c:v>
                </c:pt>
                <c:pt idx="194">
                  <c:v>5.272999558563747</c:v>
                </c:pt>
                <c:pt idx="195">
                  <c:v>5.278114659230517</c:v>
                </c:pt>
                <c:pt idx="196">
                  <c:v>5.2832037287379885</c:v>
                </c:pt>
                <c:pt idx="197">
                  <c:v>5.288267030694535</c:v>
                </c:pt>
                <c:pt idx="198">
                  <c:v>5.293304824724492</c:v>
                </c:pt>
                <c:pt idx="199">
                  <c:v>5.298317366548036</c:v>
                </c:pt>
                <c:pt idx="200">
                  <c:v>5.303304908059076</c:v>
                </c:pt>
                <c:pt idx="201">
                  <c:v>5.308267697401205</c:v>
                </c:pt>
                <c:pt idx="202">
                  <c:v>5.313205979041787</c:v>
                </c:pt>
                <c:pt idx="203">
                  <c:v>5.318119993844216</c:v>
                </c:pt>
                <c:pt idx="204">
                  <c:v>5.3230099791384085</c:v>
                </c:pt>
                <c:pt idx="205">
                  <c:v>5.327876168789581</c:v>
                </c:pt>
                <c:pt idx="206">
                  <c:v>5.332718793265369</c:v>
                </c:pt>
                <c:pt idx="207">
                  <c:v>5.337538079701318</c:v>
                </c:pt>
                <c:pt idx="208">
                  <c:v>5.342334251964811</c:v>
                </c:pt>
              </c:numCache>
            </c:numRef>
          </c:xVal>
          <c:yVal>
            <c:numRef>
              <c:f>Numbers!$H$486:$H$694</c:f>
              <c:numCache>
                <c:ptCount val="209"/>
                <c:pt idx="0">
                  <c:v>15.807929768049025</c:v>
                </c:pt>
                <c:pt idx="1">
                  <c:v>15.053482679186716</c:v>
                </c:pt>
                <c:pt idx="2">
                  <c:v>14.820450424969748</c:v>
                </c:pt>
                <c:pt idx="3">
                  <c:v>14.347365115628579</c:v>
                </c:pt>
                <c:pt idx="4">
                  <c:v>14.23701238770949</c:v>
                </c:pt>
                <c:pt idx="5">
                  <c:v>13.956990154760888</c:v>
                </c:pt>
                <c:pt idx="6">
                  <c:v>13.863299268465381</c:v>
                </c:pt>
                <c:pt idx="7">
                  <c:v>13.838083853216572</c:v>
                </c:pt>
                <c:pt idx="8">
                  <c:v>13.81441495801377</c:v>
                </c:pt>
                <c:pt idx="9">
                  <c:v>13.807516691984949</c:v>
                </c:pt>
                <c:pt idx="10">
                  <c:v>13.530862544762845</c:v>
                </c:pt>
                <c:pt idx="11">
                  <c:v>13.507184864680363</c:v>
                </c:pt>
                <c:pt idx="12">
                  <c:v>13.463082298369384</c:v>
                </c:pt>
                <c:pt idx="13">
                  <c:v>13.407647577256109</c:v>
                </c:pt>
                <c:pt idx="14">
                  <c:v>13.362817040512487</c:v>
                </c:pt>
                <c:pt idx="15">
                  <c:v>13.332695613148777</c:v>
                </c:pt>
                <c:pt idx="16">
                  <c:v>13.332436278729109</c:v>
                </c:pt>
                <c:pt idx="17">
                  <c:v>13.328220780431382</c:v>
                </c:pt>
                <c:pt idx="18">
                  <c:v>13.26958784056082</c:v>
                </c:pt>
                <c:pt idx="19">
                  <c:v>13.248280353801555</c:v>
                </c:pt>
                <c:pt idx="20">
                  <c:v>13.21352861515642</c:v>
                </c:pt>
                <c:pt idx="21">
                  <c:v>13.163403588113699</c:v>
                </c:pt>
                <c:pt idx="22">
                  <c:v>13.150003835946263</c:v>
                </c:pt>
                <c:pt idx="23">
                  <c:v>13.131333029529465</c:v>
                </c:pt>
                <c:pt idx="24">
                  <c:v>13.109397684914299</c:v>
                </c:pt>
                <c:pt idx="25">
                  <c:v>13.1080636215005</c:v>
                </c:pt>
                <c:pt idx="26">
                  <c:v>13.090147989561968</c:v>
                </c:pt>
                <c:pt idx="27">
                  <c:v>13.045916364133237</c:v>
                </c:pt>
                <c:pt idx="28">
                  <c:v>13.02102586969841</c:v>
                </c:pt>
                <c:pt idx="29">
                  <c:v>13.01872803943801</c:v>
                </c:pt>
                <c:pt idx="30">
                  <c:v>13.003305028882082</c:v>
                </c:pt>
                <c:pt idx="31">
                  <c:v>12.989510611603382</c:v>
                </c:pt>
                <c:pt idx="32">
                  <c:v>12.982471226552414</c:v>
                </c:pt>
                <c:pt idx="33">
                  <c:v>12.98045874109922</c:v>
                </c:pt>
                <c:pt idx="34">
                  <c:v>12.972226298959042</c:v>
                </c:pt>
                <c:pt idx="35">
                  <c:v>12.928764065118823</c:v>
                </c:pt>
                <c:pt idx="36">
                  <c:v>12.889300794747117</c:v>
                </c:pt>
                <c:pt idx="37">
                  <c:v>12.865019091732728</c:v>
                </c:pt>
                <c:pt idx="38">
                  <c:v>12.86328431076035</c:v>
                </c:pt>
                <c:pt idx="39">
                  <c:v>12.83428389266141</c:v>
                </c:pt>
                <c:pt idx="40">
                  <c:v>12.831914815079205</c:v>
                </c:pt>
                <c:pt idx="41">
                  <c:v>12.829398039719559</c:v>
                </c:pt>
                <c:pt idx="42">
                  <c:v>12.816422285680266</c:v>
                </c:pt>
                <c:pt idx="43">
                  <c:v>12.812915471828278</c:v>
                </c:pt>
                <c:pt idx="44">
                  <c:v>12.788763013007543</c:v>
                </c:pt>
                <c:pt idx="45">
                  <c:v>12.778717471434973</c:v>
                </c:pt>
                <c:pt idx="46">
                  <c:v>12.751395343613032</c:v>
                </c:pt>
                <c:pt idx="47">
                  <c:v>12.700396866955757</c:v>
                </c:pt>
                <c:pt idx="48">
                  <c:v>12.684013441960388</c:v>
                </c:pt>
                <c:pt idx="49">
                  <c:v>12.665015327416484</c:v>
                </c:pt>
                <c:pt idx="50">
                  <c:v>12.65602980525263</c:v>
                </c:pt>
                <c:pt idx="51">
                  <c:v>12.653846642183584</c:v>
                </c:pt>
                <c:pt idx="52">
                  <c:v>12.64508857714942</c:v>
                </c:pt>
                <c:pt idx="53">
                  <c:v>12.5804838676492</c:v>
                </c:pt>
                <c:pt idx="54">
                  <c:v>12.56696568080021</c:v>
                </c:pt>
                <c:pt idx="55">
                  <c:v>12.5620778652537</c:v>
                </c:pt>
                <c:pt idx="56">
                  <c:v>12.550133869942885</c:v>
                </c:pt>
                <c:pt idx="57">
                  <c:v>12.526048853456139</c:v>
                </c:pt>
                <c:pt idx="58">
                  <c:v>12.507317328570922</c:v>
                </c:pt>
                <c:pt idx="59">
                  <c:v>12.48569860446583</c:v>
                </c:pt>
                <c:pt idx="60">
                  <c:v>12.476370738397847</c:v>
                </c:pt>
                <c:pt idx="61">
                  <c:v>12.47474008014052</c:v>
                </c:pt>
                <c:pt idx="62">
                  <c:v>12.464131501165836</c:v>
                </c:pt>
                <c:pt idx="63">
                  <c:v>12.463621488288547</c:v>
                </c:pt>
                <c:pt idx="64">
                  <c:v>12.443706700546693</c:v>
                </c:pt>
                <c:pt idx="65">
                  <c:v>12.432080091979014</c:v>
                </c:pt>
                <c:pt idx="66">
                  <c:v>12.394318286899647</c:v>
                </c:pt>
                <c:pt idx="67">
                  <c:v>12.38248091994721</c:v>
                </c:pt>
                <c:pt idx="68">
                  <c:v>12.378394370245795</c:v>
                </c:pt>
                <c:pt idx="69">
                  <c:v>12.374578368364329</c:v>
                </c:pt>
                <c:pt idx="70">
                  <c:v>12.350908649575622</c:v>
                </c:pt>
                <c:pt idx="71">
                  <c:v>12.3348263933638</c:v>
                </c:pt>
                <c:pt idx="72">
                  <c:v>12.328387618649437</c:v>
                </c:pt>
                <c:pt idx="73">
                  <c:v>12.313279954814373</c:v>
                </c:pt>
                <c:pt idx="74">
                  <c:v>12.309919015447685</c:v>
                </c:pt>
                <c:pt idx="75">
                  <c:v>12.22827435351386</c:v>
                </c:pt>
                <c:pt idx="76">
                  <c:v>12.221335572196086</c:v>
                </c:pt>
                <c:pt idx="77">
                  <c:v>12.211597356172874</c:v>
                </c:pt>
                <c:pt idx="78">
                  <c:v>12.190867632987207</c:v>
                </c:pt>
                <c:pt idx="79">
                  <c:v>12.18672161624826</c:v>
                </c:pt>
                <c:pt idx="80">
                  <c:v>12.18316730980854</c:v>
                </c:pt>
                <c:pt idx="81">
                  <c:v>12.178629503700016</c:v>
                </c:pt>
                <c:pt idx="82">
                  <c:v>12.178017761835997</c:v>
                </c:pt>
                <c:pt idx="83">
                  <c:v>12.176736518494666</c:v>
                </c:pt>
                <c:pt idx="84">
                  <c:v>12.176231803519153</c:v>
                </c:pt>
                <c:pt idx="85">
                  <c:v>12.175433009398061</c:v>
                </c:pt>
                <c:pt idx="86">
                  <c:v>12.170947932304207</c:v>
                </c:pt>
                <c:pt idx="87">
                  <c:v>12.169310108584595</c:v>
                </c:pt>
                <c:pt idx="88">
                  <c:v>12.160342793823999</c:v>
                </c:pt>
                <c:pt idx="89">
                  <c:v>12.156856140490387</c:v>
                </c:pt>
                <c:pt idx="90">
                  <c:v>12.150665638258435</c:v>
                </c:pt>
                <c:pt idx="91">
                  <c:v>12.136025647218139</c:v>
                </c:pt>
                <c:pt idx="92">
                  <c:v>12.12037858231981</c:v>
                </c:pt>
                <c:pt idx="93">
                  <c:v>12.119915449078999</c:v>
                </c:pt>
                <c:pt idx="94">
                  <c:v>12.119201258741459</c:v>
                </c:pt>
                <c:pt idx="95">
                  <c:v>12.11756924693877</c:v>
                </c:pt>
                <c:pt idx="96">
                  <c:v>12.110211313869565</c:v>
                </c:pt>
                <c:pt idx="97">
                  <c:v>12.103912558588018</c:v>
                </c:pt>
                <c:pt idx="98">
                  <c:v>12.09585033045544</c:v>
                </c:pt>
                <c:pt idx="99">
                  <c:v>12.092567944733354</c:v>
                </c:pt>
                <c:pt idx="100">
                  <c:v>12.092237431959386</c:v>
                </c:pt>
                <c:pt idx="101">
                  <c:v>12.090302582484293</c:v>
                </c:pt>
                <c:pt idx="102">
                  <c:v>12.083611183081873</c:v>
                </c:pt>
                <c:pt idx="103">
                  <c:v>12.080265628667178</c:v>
                </c:pt>
                <c:pt idx="104">
                  <c:v>12.070270104370612</c:v>
                </c:pt>
                <c:pt idx="105">
                  <c:v>12.054371463232828</c:v>
                </c:pt>
                <c:pt idx="106">
                  <c:v>12.03949253943051</c:v>
                </c:pt>
                <c:pt idx="107">
                  <c:v>12.034328945426134</c:v>
                </c:pt>
                <c:pt idx="108">
                  <c:v>12.016043461143013</c:v>
                </c:pt>
                <c:pt idx="109">
                  <c:v>12.013918910902708</c:v>
                </c:pt>
                <c:pt idx="110">
                  <c:v>12.0131975960175</c:v>
                </c:pt>
                <c:pt idx="111">
                  <c:v>12.000535684536088</c:v>
                </c:pt>
                <c:pt idx="112">
                  <c:v>11.984958284017063</c:v>
                </c:pt>
                <c:pt idx="113">
                  <c:v>11.982272628789678</c:v>
                </c:pt>
                <c:pt idx="114">
                  <c:v>11.96650749479796</c:v>
                </c:pt>
                <c:pt idx="115">
                  <c:v>11.952005861562453</c:v>
                </c:pt>
                <c:pt idx="116">
                  <c:v>11.934519795008264</c:v>
                </c:pt>
                <c:pt idx="117">
                  <c:v>11.933338297125514</c:v>
                </c:pt>
                <c:pt idx="118">
                  <c:v>11.92264152496593</c:v>
                </c:pt>
                <c:pt idx="119">
                  <c:v>11.917817075326656</c:v>
                </c:pt>
                <c:pt idx="120">
                  <c:v>11.916568914866124</c:v>
                </c:pt>
                <c:pt idx="121">
                  <c:v>11.91341153153123</c:v>
                </c:pt>
                <c:pt idx="122">
                  <c:v>11.912801650774169</c:v>
                </c:pt>
                <c:pt idx="123">
                  <c:v>11.90468372868823</c:v>
                </c:pt>
                <c:pt idx="124">
                  <c:v>11.892929165040519</c:v>
                </c:pt>
                <c:pt idx="125">
                  <c:v>11.89127285563019</c:v>
                </c:pt>
                <c:pt idx="126">
                  <c:v>11.890423103994339</c:v>
                </c:pt>
                <c:pt idx="127">
                  <c:v>11.884689001405377</c:v>
                </c:pt>
                <c:pt idx="128">
                  <c:v>11.879573511780071</c:v>
                </c:pt>
                <c:pt idx="129">
                  <c:v>11.876665393031079</c:v>
                </c:pt>
                <c:pt idx="130">
                  <c:v>11.873665136698662</c:v>
                </c:pt>
                <c:pt idx="131">
                  <c:v>11.872437380895715</c:v>
                </c:pt>
                <c:pt idx="132">
                  <c:v>11.868009143517469</c:v>
                </c:pt>
                <c:pt idx="133">
                  <c:v>11.867974087164377</c:v>
                </c:pt>
                <c:pt idx="134">
                  <c:v>11.853652921004462</c:v>
                </c:pt>
                <c:pt idx="135">
                  <c:v>11.846737022264223</c:v>
                </c:pt>
                <c:pt idx="136">
                  <c:v>11.844464122910097</c:v>
                </c:pt>
                <c:pt idx="137">
                  <c:v>11.837108208458703</c:v>
                </c:pt>
                <c:pt idx="138">
                  <c:v>11.83659466277621</c:v>
                </c:pt>
                <c:pt idx="139">
                  <c:v>11.83619666434124</c:v>
                </c:pt>
                <c:pt idx="140">
                  <c:v>11.811732920205428</c:v>
                </c:pt>
                <c:pt idx="141">
                  <c:v>11.806862931584517</c:v>
                </c:pt>
                <c:pt idx="142">
                  <c:v>11.803473426835055</c:v>
                </c:pt>
                <c:pt idx="143">
                  <c:v>11.79749519911793</c:v>
                </c:pt>
                <c:pt idx="144">
                  <c:v>11.771065435041022</c:v>
                </c:pt>
                <c:pt idx="145">
                  <c:v>11.769828691229426</c:v>
                </c:pt>
                <c:pt idx="146">
                  <c:v>11.7442831874188</c:v>
                </c:pt>
                <c:pt idx="147">
                  <c:v>11.74104859756479</c:v>
                </c:pt>
                <c:pt idx="148">
                  <c:v>11.737867398225818</c:v>
                </c:pt>
                <c:pt idx="149">
                  <c:v>11.736005014236351</c:v>
                </c:pt>
                <c:pt idx="150">
                  <c:v>11.729616241843724</c:v>
                </c:pt>
                <c:pt idx="151">
                  <c:v>11.72542052177173</c:v>
                </c:pt>
                <c:pt idx="152">
                  <c:v>11.700615916753062</c:v>
                </c:pt>
                <c:pt idx="153">
                  <c:v>11.693695819271447</c:v>
                </c:pt>
                <c:pt idx="154">
                  <c:v>11.691941564755457</c:v>
                </c:pt>
                <c:pt idx="155">
                  <c:v>11.691824504962852</c:v>
                </c:pt>
                <c:pt idx="156">
                  <c:v>11.69177433228521</c:v>
                </c:pt>
                <c:pt idx="157">
                  <c:v>11.691113490482577</c:v>
                </c:pt>
                <c:pt idx="158">
                  <c:v>11.68878451803097</c:v>
                </c:pt>
                <c:pt idx="159">
                  <c:v>11.688440577051205</c:v>
                </c:pt>
                <c:pt idx="160">
                  <c:v>11.679473267648142</c:v>
                </c:pt>
                <c:pt idx="161">
                  <c:v>11.669604374700606</c:v>
                </c:pt>
                <c:pt idx="162">
                  <c:v>11.668757587522881</c:v>
                </c:pt>
                <c:pt idx="163">
                  <c:v>11.668089916471578</c:v>
                </c:pt>
                <c:pt idx="164">
                  <c:v>11.664349573936304</c:v>
                </c:pt>
                <c:pt idx="165">
                  <c:v>11.660586561500558</c:v>
                </c:pt>
                <c:pt idx="166">
                  <c:v>11.657804726288314</c:v>
                </c:pt>
                <c:pt idx="167">
                  <c:v>11.65287869339687</c:v>
                </c:pt>
                <c:pt idx="168">
                  <c:v>11.65093805202827</c:v>
                </c:pt>
                <c:pt idx="169">
                  <c:v>11.646196823788891</c:v>
                </c:pt>
                <c:pt idx="170">
                  <c:v>11.640711635366157</c:v>
                </c:pt>
                <c:pt idx="171">
                  <c:v>11.639011711145091</c:v>
                </c:pt>
                <c:pt idx="172">
                  <c:v>11.634293179093843</c:v>
                </c:pt>
                <c:pt idx="173">
                  <c:v>11.634071727522182</c:v>
                </c:pt>
                <c:pt idx="174">
                  <c:v>11.634062868439186</c:v>
                </c:pt>
                <c:pt idx="175">
                  <c:v>11.629044895380224</c:v>
                </c:pt>
                <c:pt idx="176">
                  <c:v>11.625262587412646</c:v>
                </c:pt>
                <c:pt idx="177">
                  <c:v>11.623294417443173</c:v>
                </c:pt>
                <c:pt idx="178">
                  <c:v>11.621636361827674</c:v>
                </c:pt>
                <c:pt idx="179">
                  <c:v>11.617114294471843</c:v>
                </c:pt>
                <c:pt idx="180">
                  <c:v>11.609008073647272</c:v>
                </c:pt>
                <c:pt idx="181">
                  <c:v>11.60854468792489</c:v>
                </c:pt>
                <c:pt idx="182">
                  <c:v>11.600853921314009</c:v>
                </c:pt>
                <c:pt idx="183">
                  <c:v>11.600698218705675</c:v>
                </c:pt>
                <c:pt idx="184">
                  <c:v>11.598258768114503</c:v>
                </c:pt>
                <c:pt idx="185">
                  <c:v>11.59742285119822</c:v>
                </c:pt>
                <c:pt idx="186">
                  <c:v>11.593564917632975</c:v>
                </c:pt>
                <c:pt idx="187">
                  <c:v>11.58244219921712</c:v>
                </c:pt>
                <c:pt idx="188">
                  <c:v>11.580107364303212</c:v>
                </c:pt>
                <c:pt idx="189">
                  <c:v>11.574001749477594</c:v>
                </c:pt>
                <c:pt idx="190">
                  <c:v>11.57060929630978</c:v>
                </c:pt>
                <c:pt idx="191">
                  <c:v>11.570174985770922</c:v>
                </c:pt>
                <c:pt idx="192">
                  <c:v>11.564938999922262</c:v>
                </c:pt>
                <c:pt idx="193">
                  <c:v>11.562591435985048</c:v>
                </c:pt>
                <c:pt idx="194">
                  <c:v>11.560076190756561</c:v>
                </c:pt>
                <c:pt idx="195">
                  <c:v>11.558481834629262</c:v>
                </c:pt>
                <c:pt idx="196">
                  <c:v>11.553116860704856</c:v>
                </c:pt>
                <c:pt idx="197">
                  <c:v>11.549614129037273</c:v>
                </c:pt>
                <c:pt idx="198">
                  <c:v>11.547549089222082</c:v>
                </c:pt>
                <c:pt idx="199">
                  <c:v>11.54697900509508</c:v>
                </c:pt>
                <c:pt idx="200">
                  <c:v>11.546582653458325</c:v>
                </c:pt>
                <c:pt idx="201">
                  <c:v>11.54537329383608</c:v>
                </c:pt>
                <c:pt idx="202">
                  <c:v>11.53964528966961</c:v>
                </c:pt>
                <c:pt idx="203">
                  <c:v>11.535479206439845</c:v>
                </c:pt>
                <c:pt idx="204">
                  <c:v>11.532698680069167</c:v>
                </c:pt>
                <c:pt idx="205">
                  <c:v>11.52448835633468</c:v>
                </c:pt>
                <c:pt idx="206">
                  <c:v>11.520337924685682</c:v>
                </c:pt>
                <c:pt idx="207">
                  <c:v>11.517624407626693</c:v>
                </c:pt>
                <c:pt idx="208">
                  <c:v>11.517066877470779</c:v>
                </c:pt>
              </c:numCache>
            </c:numRef>
          </c:yVal>
          <c:smooth val="0"/>
        </c:ser>
        <c:axId val="59970818"/>
        <c:axId val="2866451"/>
      </c:scatterChart>
      <c:val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crossBetween val="midCat"/>
        <c:dispUnits/>
      </c:valAx>
      <c:valAx>
        <c:axId val="286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70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Numbers!$M$486:$M$693</c:f>
              <c:numCache>
                <c:ptCount val="20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2.302585092994046</c:v>
                </c:pt>
                <c:pt idx="4">
                  <c:v>1.791759469228055</c:v>
                </c:pt>
                <c:pt idx="6">
                  <c:v>2.833213344056216</c:v>
                </c:pt>
                <c:pt idx="7">
                  <c:v>2.1972245773362196</c:v>
                </c:pt>
                <c:pt idx="8">
                  <c:v>3.332204510175204</c:v>
                </c:pt>
                <c:pt idx="9">
                  <c:v>2.0794415416798357</c:v>
                </c:pt>
                <c:pt idx="10">
                  <c:v>3.295836866004329</c:v>
                </c:pt>
                <c:pt idx="11">
                  <c:v>1.6094379124341003</c:v>
                </c:pt>
                <c:pt idx="13">
                  <c:v>3.8066624897703196</c:v>
                </c:pt>
                <c:pt idx="14">
                  <c:v>3.367295829986474</c:v>
                </c:pt>
                <c:pt idx="15">
                  <c:v>3.1780538303479458</c:v>
                </c:pt>
                <c:pt idx="17">
                  <c:v>3.713572066704308</c:v>
                </c:pt>
                <c:pt idx="18">
                  <c:v>4.04305126783455</c:v>
                </c:pt>
                <c:pt idx="19">
                  <c:v>1.3862943611198906</c:v>
                </c:pt>
                <c:pt idx="20">
                  <c:v>1.9459101490553132</c:v>
                </c:pt>
                <c:pt idx="21">
                  <c:v>2.5649493574615367</c:v>
                </c:pt>
                <c:pt idx="22">
                  <c:v>3.828641396489095</c:v>
                </c:pt>
                <c:pt idx="23">
                  <c:v>3.6888794541139363</c:v>
                </c:pt>
                <c:pt idx="24">
                  <c:v>2.9444389791664403</c:v>
                </c:pt>
                <c:pt idx="25">
                  <c:v>2.6390573296152584</c:v>
                </c:pt>
                <c:pt idx="26">
                  <c:v>3.4339872044851463</c:v>
                </c:pt>
                <c:pt idx="27">
                  <c:v>3.7376696182833684</c:v>
                </c:pt>
                <c:pt idx="29">
                  <c:v>3.044522437723423</c:v>
                </c:pt>
                <c:pt idx="30">
                  <c:v>3.1354942159291497</c:v>
                </c:pt>
                <c:pt idx="31">
                  <c:v>3.4657359027997265</c:v>
                </c:pt>
                <c:pt idx="32">
                  <c:v>4.02535169073515</c:v>
                </c:pt>
                <c:pt idx="35">
                  <c:v>4.07753744390572</c:v>
                </c:pt>
                <c:pt idx="36">
                  <c:v>2.4849066497880004</c:v>
                </c:pt>
                <c:pt idx="37">
                  <c:v>3.970291913552122</c:v>
                </c:pt>
                <c:pt idx="38">
                  <c:v>3.9318256327243257</c:v>
                </c:pt>
                <c:pt idx="39">
                  <c:v>4.007333185232471</c:v>
                </c:pt>
                <c:pt idx="40">
                  <c:v>3.2188758248682006</c:v>
                </c:pt>
                <c:pt idx="41">
                  <c:v>2.3978952727983707</c:v>
                </c:pt>
                <c:pt idx="42">
                  <c:v>2.772588722239781</c:v>
                </c:pt>
                <c:pt idx="44">
                  <c:v>3.091042453358316</c:v>
                </c:pt>
                <c:pt idx="45">
                  <c:v>2.70805020110221</c:v>
                </c:pt>
                <c:pt idx="46">
                  <c:v>4.060443010546419</c:v>
                </c:pt>
                <c:pt idx="47">
                  <c:v>3.6635616461296463</c:v>
                </c:pt>
                <c:pt idx="48">
                  <c:v>4.110873864173311</c:v>
                </c:pt>
                <c:pt idx="49">
                  <c:v>4.276666119016055</c:v>
                </c:pt>
                <c:pt idx="51">
                  <c:v>3.4965075614664802</c:v>
                </c:pt>
                <c:pt idx="52">
                  <c:v>4.23410650459726</c:v>
                </c:pt>
                <c:pt idx="55">
                  <c:v>2.995732273553991</c:v>
                </c:pt>
                <c:pt idx="57">
                  <c:v>4.406719247264253</c:v>
                </c:pt>
                <c:pt idx="58">
                  <c:v>3.784189633918261</c:v>
                </c:pt>
                <c:pt idx="59">
                  <c:v>3.9512437185814275</c:v>
                </c:pt>
                <c:pt idx="60">
                  <c:v>4.605170185988092</c:v>
                </c:pt>
                <c:pt idx="62">
                  <c:v>2.8903717578961645</c:v>
                </c:pt>
                <c:pt idx="64">
                  <c:v>4.624972813284271</c:v>
                </c:pt>
                <c:pt idx="66">
                  <c:v>3.258096538021482</c:v>
                </c:pt>
                <c:pt idx="68">
                  <c:v>4.31748811353631</c:v>
                </c:pt>
                <c:pt idx="69">
                  <c:v>3.8501476017100584</c:v>
                </c:pt>
                <c:pt idx="70">
                  <c:v>3.6375861597263857</c:v>
                </c:pt>
                <c:pt idx="71">
                  <c:v>4.174387269895637</c:v>
                </c:pt>
                <c:pt idx="73">
                  <c:v>4.204692619390966</c:v>
                </c:pt>
                <c:pt idx="75">
                  <c:v>4.219507705176107</c:v>
                </c:pt>
                <c:pt idx="76">
                  <c:v>4.653960350157523</c:v>
                </c:pt>
                <c:pt idx="77">
                  <c:v>3.8918202981106265</c:v>
                </c:pt>
                <c:pt idx="78">
                  <c:v>4.394449154672439</c:v>
                </c:pt>
                <c:pt idx="79">
                  <c:v>3.6109179126442243</c:v>
                </c:pt>
                <c:pt idx="80">
                  <c:v>4.499809670330265</c:v>
                </c:pt>
                <c:pt idx="81">
                  <c:v>4.3694478524670215</c:v>
                </c:pt>
                <c:pt idx="82">
                  <c:v>4.6443908991413725</c:v>
                </c:pt>
                <c:pt idx="85">
                  <c:v>4.330733340286331</c:v>
                </c:pt>
                <c:pt idx="86">
                  <c:v>4.343805421853684</c:v>
                </c:pt>
                <c:pt idx="87">
                  <c:v>4.382026634673881</c:v>
                </c:pt>
                <c:pt idx="88">
                  <c:v>4.143134726391533</c:v>
                </c:pt>
                <c:pt idx="89">
                  <c:v>3.7612001156935624</c:v>
                </c:pt>
                <c:pt idx="91">
                  <c:v>4.59511985013459</c:v>
                </c:pt>
                <c:pt idx="94">
                  <c:v>4.2626798770413155</c:v>
                </c:pt>
                <c:pt idx="99">
                  <c:v>3.871201010907891</c:v>
                </c:pt>
                <c:pt idx="101">
                  <c:v>4.189654742026425</c:v>
                </c:pt>
                <c:pt idx="102">
                  <c:v>3.4011973816621555</c:v>
                </c:pt>
                <c:pt idx="103">
                  <c:v>4.356708826689592</c:v>
                </c:pt>
                <c:pt idx="105">
                  <c:v>3.5263605246161616</c:v>
                </c:pt>
                <c:pt idx="106">
                  <c:v>4.0943445622221</c:v>
                </c:pt>
                <c:pt idx="109">
                  <c:v>4.68213122712422</c:v>
                </c:pt>
                <c:pt idx="112">
                  <c:v>4.48863636973214</c:v>
                </c:pt>
                <c:pt idx="113">
                  <c:v>3.9889840465642745</c:v>
                </c:pt>
                <c:pt idx="117">
                  <c:v>4.290459441148391</c:v>
                </c:pt>
                <c:pt idx="118">
                  <c:v>3.58351893845611</c:v>
                </c:pt>
                <c:pt idx="119">
                  <c:v>4.718498871295094</c:v>
                </c:pt>
                <c:pt idx="120">
                  <c:v>4.543294782270004</c:v>
                </c:pt>
                <c:pt idx="122">
                  <c:v>4.1588830833596715</c:v>
                </c:pt>
                <c:pt idx="125">
                  <c:v>4.454347296253507</c:v>
                </c:pt>
                <c:pt idx="127">
                  <c:v>4.564348191467836</c:v>
                </c:pt>
                <c:pt idx="131">
                  <c:v>4.465908118654584</c:v>
                </c:pt>
                <c:pt idx="134">
                  <c:v>4.584967478670572</c:v>
                </c:pt>
                <c:pt idx="142">
                  <c:v>4.634728988229636</c:v>
                </c:pt>
                <c:pt idx="144">
                  <c:v>4.553876891600541</c:v>
                </c:pt>
                <c:pt idx="150">
                  <c:v>3.5553480614894135</c:v>
                </c:pt>
                <c:pt idx="152">
                  <c:v>4.709530201312334</c:v>
                </c:pt>
                <c:pt idx="153">
                  <c:v>4.442651256490317</c:v>
                </c:pt>
                <c:pt idx="155">
                  <c:v>4.30406509320417</c:v>
                </c:pt>
                <c:pt idx="160">
                  <c:v>4.532599493153256</c:v>
                </c:pt>
                <c:pt idx="167">
                  <c:v>4.418840607796598</c:v>
                </c:pt>
                <c:pt idx="171">
                  <c:v>4.700480365792417</c:v>
                </c:pt>
                <c:pt idx="172">
                  <c:v>4.5217885770490405</c:v>
                </c:pt>
                <c:pt idx="174">
                  <c:v>4.477336814478207</c:v>
                </c:pt>
                <c:pt idx="181">
                  <c:v>4.74493212836325</c:v>
                </c:pt>
                <c:pt idx="182">
                  <c:v>4.51085950651685</c:v>
                </c:pt>
                <c:pt idx="183">
                  <c:v>4.727387818712341</c:v>
                </c:pt>
                <c:pt idx="186">
                  <c:v>4.574710978503383</c:v>
                </c:pt>
                <c:pt idx="190">
                  <c:v>4.6913478822291435</c:v>
                </c:pt>
                <c:pt idx="191">
                  <c:v>4.672828834461906</c:v>
                </c:pt>
                <c:pt idx="192">
                  <c:v>4.127134385045092</c:v>
                </c:pt>
                <c:pt idx="193">
                  <c:v>4.61512051684126</c:v>
                </c:pt>
                <c:pt idx="194">
                  <c:v>3.912023005428146</c:v>
                </c:pt>
                <c:pt idx="196">
                  <c:v>4.248495242049359</c:v>
                </c:pt>
                <c:pt idx="202">
                  <c:v>4.663439094112067</c:v>
                </c:pt>
                <c:pt idx="203">
                  <c:v>4.430816798843313</c:v>
                </c:pt>
                <c:pt idx="207">
                  <c:v>4.736198448394496</c:v>
                </c:pt>
              </c:numCache>
            </c:numRef>
          </c:xVal>
          <c:yVal>
            <c:numRef>
              <c:f>Numbers!$N$486:$N$693</c:f>
              <c:numCache>
                <c:ptCount val="208"/>
                <c:pt idx="0">
                  <c:v>16.801012176377917</c:v>
                </c:pt>
                <c:pt idx="1">
                  <c:v>16.54351206811944</c:v>
                </c:pt>
                <c:pt idx="2">
                  <c:v>15.958725171650228</c:v>
                </c:pt>
                <c:pt idx="3">
                  <c:v>15.226198950518253</c:v>
                </c:pt>
                <c:pt idx="4">
                  <c:v>15.60046375028428</c:v>
                </c:pt>
                <c:pt idx="6">
                  <c:v>14.721097811440837</c:v>
                </c:pt>
                <c:pt idx="7">
                  <c:v>15.288551948637089</c:v>
                </c:pt>
                <c:pt idx="8">
                  <c:v>14.178281086024453</c:v>
                </c:pt>
                <c:pt idx="9">
                  <c:v>15.474823759892024</c:v>
                </c:pt>
                <c:pt idx="10">
                  <c:v>14.195105910921537</c:v>
                </c:pt>
                <c:pt idx="11">
                  <c:v>15.689360175888817</c:v>
                </c:pt>
                <c:pt idx="13">
                  <c:v>13.78693514203987</c:v>
                </c:pt>
                <c:pt idx="14">
                  <c:v>14.168190030627517</c:v>
                </c:pt>
                <c:pt idx="15">
                  <c:v>14.308545664781676</c:v>
                </c:pt>
                <c:pt idx="17">
                  <c:v>13.870089648207271</c:v>
                </c:pt>
                <c:pt idx="18">
                  <c:v>13.407261077085494</c:v>
                </c:pt>
                <c:pt idx="19">
                  <c:v>15.768750209045189</c:v>
                </c:pt>
                <c:pt idx="20">
                  <c:v>15.519764710052527</c:v>
                </c:pt>
                <c:pt idx="21">
                  <c:v>14.986603805441241</c:v>
                </c:pt>
                <c:pt idx="22">
                  <c:v>13.778826863854878</c:v>
                </c:pt>
                <c:pt idx="23">
                  <c:v>13.882840180352325</c:v>
                </c:pt>
                <c:pt idx="24">
                  <c:v>14.599409362062904</c:v>
                </c:pt>
                <c:pt idx="25">
                  <c:v>14.879826389405562</c:v>
                </c:pt>
                <c:pt idx="26">
                  <c:v>14.084700703776363</c:v>
                </c:pt>
                <c:pt idx="27">
                  <c:v>13.822786027434608</c:v>
                </c:pt>
                <c:pt idx="29">
                  <c:v>14.499737067389496</c:v>
                </c:pt>
                <c:pt idx="30">
                  <c:v>14.3146123251096</c:v>
                </c:pt>
                <c:pt idx="31">
                  <c:v>14.046931754844573</c:v>
                </c:pt>
                <c:pt idx="32">
                  <c:v>13.502883941189987</c:v>
                </c:pt>
                <c:pt idx="35">
                  <c:v>13.377831611122431</c:v>
                </c:pt>
                <c:pt idx="36">
                  <c:v>15.01878221654497</c:v>
                </c:pt>
                <c:pt idx="37">
                  <c:v>13.634783329553121</c:v>
                </c:pt>
                <c:pt idx="38">
                  <c:v>13.681213157745116</c:v>
                </c:pt>
                <c:pt idx="39">
                  <c:v>13.518595324098502</c:v>
                </c:pt>
                <c:pt idx="40">
                  <c:v>14.277921686988236</c:v>
                </c:pt>
                <c:pt idx="41">
                  <c:v>15.041647317103921</c:v>
                </c:pt>
                <c:pt idx="42">
                  <c:v>14.746130139783022</c:v>
                </c:pt>
                <c:pt idx="44">
                  <c:v>14.454239038825971</c:v>
                </c:pt>
                <c:pt idx="45">
                  <c:v>14.804477237133819</c:v>
                </c:pt>
                <c:pt idx="46">
                  <c:v>13.404245160655126</c:v>
                </c:pt>
                <c:pt idx="47">
                  <c:v>13.889009130185856</c:v>
                </c:pt>
                <c:pt idx="48">
                  <c:v>13.32766062656983</c:v>
                </c:pt>
                <c:pt idx="49">
                  <c:v>13.022375072214858</c:v>
                </c:pt>
                <c:pt idx="51">
                  <c:v>13.988822482975584</c:v>
                </c:pt>
                <c:pt idx="52">
                  <c:v>13.135932893672082</c:v>
                </c:pt>
                <c:pt idx="55">
                  <c:v>14.584018425702725</c:v>
                </c:pt>
                <c:pt idx="57">
                  <c:v>12.83650896709346</c:v>
                </c:pt>
                <c:pt idx="58">
                  <c:v>13.79617991926395</c:v>
                </c:pt>
                <c:pt idx="59">
                  <c:v>13.678799257645268</c:v>
                </c:pt>
                <c:pt idx="60">
                  <c:v>12.501871686083902</c:v>
                </c:pt>
                <c:pt idx="62">
                  <c:v>14.69181727744639</c:v>
                </c:pt>
                <c:pt idx="64">
                  <c:v>12.443706700546693</c:v>
                </c:pt>
                <c:pt idx="66">
                  <c:v>14.24025985835081</c:v>
                </c:pt>
                <c:pt idx="68">
                  <c:v>12.97350367563365</c:v>
                </c:pt>
                <c:pt idx="69">
                  <c:v>13.777940561628014</c:v>
                </c:pt>
                <c:pt idx="70">
                  <c:v>13.902234893761522</c:v>
                </c:pt>
                <c:pt idx="71">
                  <c:v>13.232374064237385</c:v>
                </c:pt>
                <c:pt idx="73">
                  <c:v>13.158052863106292</c:v>
                </c:pt>
                <c:pt idx="75">
                  <c:v>13.146372829864681</c:v>
                </c:pt>
                <c:pt idx="76">
                  <c:v>12.327165752406861</c:v>
                </c:pt>
                <c:pt idx="77">
                  <c:v>13.728507180942644</c:v>
                </c:pt>
                <c:pt idx="78">
                  <c:v>12.843638403439787</c:v>
                </c:pt>
                <c:pt idx="79">
                  <c:v>13.917210281090268</c:v>
                </c:pt>
                <c:pt idx="80">
                  <c:v>12.65082256730124</c:v>
                </c:pt>
                <c:pt idx="81">
                  <c:v>12.874573587424461</c:v>
                </c:pt>
                <c:pt idx="82">
                  <c:v>12.348123271218313</c:v>
                </c:pt>
                <c:pt idx="85">
                  <c:v>12.939605725534738</c:v>
                </c:pt>
                <c:pt idx="86">
                  <c:v>12.928458188646836</c:v>
                </c:pt>
                <c:pt idx="87">
                  <c:v>12.863286902229492</c:v>
                </c:pt>
                <c:pt idx="88">
                  <c:v>13.32011855414192</c:v>
                </c:pt>
                <c:pt idx="89">
                  <c:v>13.800386767818427</c:v>
                </c:pt>
                <c:pt idx="91">
                  <c:v>12.521372316918585</c:v>
                </c:pt>
                <c:pt idx="94">
                  <c:v>13.058496630575862</c:v>
                </c:pt>
                <c:pt idx="99">
                  <c:v>13.770912693812033</c:v>
                </c:pt>
                <c:pt idx="101">
                  <c:v>13.194765896098685</c:v>
                </c:pt>
                <c:pt idx="102">
                  <c:v>14.124089511739038</c:v>
                </c:pt>
                <c:pt idx="103">
                  <c:v>12.915990902090318</c:v>
                </c:pt>
                <c:pt idx="105">
                  <c:v>13.979615529032898</c:v>
                </c:pt>
                <c:pt idx="106">
                  <c:v>13.35523069925539</c:v>
                </c:pt>
                <c:pt idx="109">
                  <c:v>12.19115695766989</c:v>
                </c:pt>
                <c:pt idx="112">
                  <c:v>12.664490670091011</c:v>
                </c:pt>
                <c:pt idx="113">
                  <c:v>13.533121121439354</c:v>
                </c:pt>
                <c:pt idx="117">
                  <c:v>12.992685123326472</c:v>
                </c:pt>
                <c:pt idx="118">
                  <c:v>13.936995178738062</c:v>
                </c:pt>
                <c:pt idx="119">
                  <c:v>12.001910305811247</c:v>
                </c:pt>
                <c:pt idx="120">
                  <c:v>12.57414736441978</c:v>
                </c:pt>
                <c:pt idx="122">
                  <c:v>13.270619576003599</c:v>
                </c:pt>
                <c:pt idx="125">
                  <c:v>12.75930524706658</c:v>
                </c:pt>
                <c:pt idx="127">
                  <c:v>12.552976002640072</c:v>
                </c:pt>
                <c:pt idx="131">
                  <c:v>12.756255511590457</c:v>
                </c:pt>
                <c:pt idx="134">
                  <c:v>12.526908990514114</c:v>
                </c:pt>
                <c:pt idx="142">
                  <c:v>12.442594309501523</c:v>
                </c:pt>
                <c:pt idx="144">
                  <c:v>12.565940486743024</c:v>
                </c:pt>
                <c:pt idx="150">
                  <c:v>13.956500441762852</c:v>
                </c:pt>
                <c:pt idx="152">
                  <c:v>12.014445929714938</c:v>
                </c:pt>
                <c:pt idx="153">
                  <c:v>12.771181888203413</c:v>
                </c:pt>
                <c:pt idx="155">
                  <c:v>12.985693350129447</c:v>
                </c:pt>
                <c:pt idx="160">
                  <c:v>12.608195507885625</c:v>
                </c:pt>
                <c:pt idx="167">
                  <c:v>12.828622990368585</c:v>
                </c:pt>
                <c:pt idx="171">
                  <c:v>12.082853611571034</c:v>
                </c:pt>
                <c:pt idx="172">
                  <c:v>12.610183503722395</c:v>
                </c:pt>
                <c:pt idx="174">
                  <c:v>12.747032634025178</c:v>
                </c:pt>
                <c:pt idx="181">
                  <c:v>11.710989128712791</c:v>
                </c:pt>
                <c:pt idx="182">
                  <c:v>12.635970169778924</c:v>
                </c:pt>
                <c:pt idx="183">
                  <c:v>11.928604895485364</c:v>
                </c:pt>
                <c:pt idx="186">
                  <c:v>12.543687086730163</c:v>
                </c:pt>
                <c:pt idx="190">
                  <c:v>12.185027746934423</c:v>
                </c:pt>
                <c:pt idx="191">
                  <c:v>12.191826651512933</c:v>
                </c:pt>
                <c:pt idx="192">
                  <c:v>13.324103500824501</c:v>
                </c:pt>
                <c:pt idx="193">
                  <c:v>12.450723253128814</c:v>
                </c:pt>
                <c:pt idx="194">
                  <c:v>13.682253413444588</c:v>
                </c:pt>
                <c:pt idx="196">
                  <c:v>13.094661190585244</c:v>
                </c:pt>
                <c:pt idx="202">
                  <c:v>12.241772745514426</c:v>
                </c:pt>
                <c:pt idx="203">
                  <c:v>12.79756908735937</c:v>
                </c:pt>
                <c:pt idx="207">
                  <c:v>11.757172757548924</c:v>
                </c:pt>
              </c:numCache>
            </c:numRef>
          </c:yVal>
          <c:smooth val="0"/>
        </c:ser>
        <c:axId val="25798060"/>
        <c:axId val="30855949"/>
      </c:scatterChart>
      <c:val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</c:valAx>
      <c:valAx>
        <c:axId val="30855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Numbers!$G$699:$G$726</c:f>
              <c:numCache>
                <c:ptCount val="2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</c:numCache>
            </c:numRef>
          </c:xVal>
          <c:yVal>
            <c:numRef>
              <c:f>Numbers!$H$699:$H$726</c:f>
              <c:numCache>
                <c:ptCount val="28"/>
                <c:pt idx="0">
                  <c:v>14.417031365165446</c:v>
                </c:pt>
                <c:pt idx="1">
                  <c:v>14.00407343049646</c:v>
                </c:pt>
                <c:pt idx="2">
                  <c:v>13.713561992755658</c:v>
                </c:pt>
                <c:pt idx="3">
                  <c:v>13.309045413475246</c:v>
                </c:pt>
                <c:pt idx="4">
                  <c:v>13.168441295328428</c:v>
                </c:pt>
                <c:pt idx="5">
                  <c:v>12.962781307579863</c:v>
                </c:pt>
                <c:pt idx="6">
                  <c:v>12.846182907209341</c:v>
                </c:pt>
                <c:pt idx="7">
                  <c:v>12.778260501364201</c:v>
                </c:pt>
                <c:pt idx="8">
                  <c:v>12.327608630055865</c:v>
                </c:pt>
                <c:pt idx="9">
                  <c:v>12.304545999039618</c:v>
                </c:pt>
                <c:pt idx="10">
                  <c:v>12.266659619579118</c:v>
                </c:pt>
                <c:pt idx="11">
                  <c:v>12.242317782197311</c:v>
                </c:pt>
                <c:pt idx="12">
                  <c:v>12.184394360286902</c:v>
                </c:pt>
                <c:pt idx="13">
                  <c:v>12.179728670190572</c:v>
                </c:pt>
                <c:pt idx="14">
                  <c:v>12.116394078385493</c:v>
                </c:pt>
                <c:pt idx="15">
                  <c:v>12.031671638203955</c:v>
                </c:pt>
                <c:pt idx="16">
                  <c:v>12.015577778047058</c:v>
                </c:pt>
                <c:pt idx="17">
                  <c:v>11.93723195421175</c:v>
                </c:pt>
                <c:pt idx="18">
                  <c:v>11.93565403170014</c:v>
                </c:pt>
                <c:pt idx="19">
                  <c:v>11.875935301041828</c:v>
                </c:pt>
                <c:pt idx="20">
                  <c:v>11.874222709598337</c:v>
                </c:pt>
                <c:pt idx="21">
                  <c:v>11.732992288006441</c:v>
                </c:pt>
                <c:pt idx="22">
                  <c:v>11.626236292974934</c:v>
                </c:pt>
                <c:pt idx="23">
                  <c:v>11.59966263770264</c:v>
                </c:pt>
                <c:pt idx="24">
                  <c:v>11.582787292139145</c:v>
                </c:pt>
                <c:pt idx="25">
                  <c:v>11.522251838826472</c:v>
                </c:pt>
                <c:pt idx="26">
                  <c:v>11.331163751434788</c:v>
                </c:pt>
                <c:pt idx="27">
                  <c:v>11.194550480751076</c:v>
                </c:pt>
              </c:numCache>
            </c:numRef>
          </c:yVal>
          <c:smooth val="0"/>
        </c:ser>
        <c:axId val="9268086"/>
        <c:axId val="16303911"/>
      </c:scatterChart>
      <c:val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crossBetween val="midCat"/>
        <c:dispUnits/>
      </c:valAx>
      <c:valAx>
        <c:axId val="1630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Numbers!$M$699:$M$726</c:f>
              <c:numCache>
                <c:ptCount val="2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1.6094379124341003</c:v>
                </c:pt>
                <c:pt idx="7">
                  <c:v>1.3862943611198906</c:v>
                </c:pt>
                <c:pt idx="8">
                  <c:v>2.1972245773362196</c:v>
                </c:pt>
                <c:pt idx="9">
                  <c:v>1.9459101490553132</c:v>
                </c:pt>
                <c:pt idx="10">
                  <c:v>2.3978952727983707</c:v>
                </c:pt>
                <c:pt idx="11">
                  <c:v>2.0794415416798357</c:v>
                </c:pt>
                <c:pt idx="15">
                  <c:v>2.302585092994046</c:v>
                </c:pt>
                <c:pt idx="17">
                  <c:v>2.4849066497880004</c:v>
                </c:pt>
                <c:pt idx="20">
                  <c:v>2.5649493574615367</c:v>
                </c:pt>
                <c:pt idx="21">
                  <c:v>2.6390573296152584</c:v>
                </c:pt>
                <c:pt idx="23">
                  <c:v>1.791759469228055</c:v>
                </c:pt>
                <c:pt idx="26">
                  <c:v>2.772588722239781</c:v>
                </c:pt>
                <c:pt idx="27">
                  <c:v>2.70805020110221</c:v>
                </c:pt>
              </c:numCache>
            </c:numRef>
          </c:xVal>
          <c:yVal>
            <c:numRef>
              <c:f>Numbers!$N$699:$N$726</c:f>
              <c:numCache>
                <c:ptCount val="28"/>
                <c:pt idx="0">
                  <c:v>14.839414386529548</c:v>
                </c:pt>
                <c:pt idx="1">
                  <c:v>14.125831672458423</c:v>
                </c:pt>
                <c:pt idx="2">
                  <c:v>13.846952052846712</c:v>
                </c:pt>
                <c:pt idx="3">
                  <c:v>13.521735292994586</c:v>
                </c:pt>
                <c:pt idx="7">
                  <c:v>13.592221996136548</c:v>
                </c:pt>
                <c:pt idx="8">
                  <c:v>12.419541547987441</c:v>
                </c:pt>
                <c:pt idx="9">
                  <c:v>12.725164013713197</c:v>
                </c:pt>
                <c:pt idx="10">
                  <c:v>12.349861252607345</c:v>
                </c:pt>
                <c:pt idx="11">
                  <c:v>12.459485426284406</c:v>
                </c:pt>
                <c:pt idx="15">
                  <c:v>12.378238642079516</c:v>
                </c:pt>
                <c:pt idx="17">
                  <c:v>11.99984766465466</c:v>
                </c:pt>
                <c:pt idx="20">
                  <c:v>11.959282965120684</c:v>
                </c:pt>
                <c:pt idx="21">
                  <c:v>11.877610244356774</c:v>
                </c:pt>
                <c:pt idx="23">
                  <c:v>12.969380015995743</c:v>
                </c:pt>
                <c:pt idx="26">
                  <c:v>11.60941676515899</c:v>
                </c:pt>
                <c:pt idx="27">
                  <c:v>11.667807306005402</c:v>
                </c:pt>
              </c:numCache>
            </c:numRef>
          </c:yVal>
          <c:smooth val="0"/>
        </c:ser>
        <c:axId val="12517472"/>
        <c:axId val="45548385"/>
      </c:scatterChart>
      <c:val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crossBetween val="midCat"/>
        <c:dispUnits/>
      </c:valAx>
      <c:valAx>
        <c:axId val="45548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17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282282"/>
        <c:axId val="65540539"/>
      </c:scatterChart>
      <c:val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0539"/>
        <c:crosses val="autoZero"/>
        <c:crossBetween val="midCat"/>
        <c:dispUnits/>
      </c:valAx>
      <c:valAx>
        <c:axId val="65540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993940"/>
        <c:axId val="7183413"/>
      </c:scatterChart>
      <c:val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3413"/>
        <c:crosses val="autoZero"/>
        <c:crossBetween val="midCat"/>
        <c:dispUnits/>
      </c:valAx>
      <c:valAx>
        <c:axId val="7183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93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650718"/>
        <c:axId val="44985551"/>
      </c:scatterChart>
      <c:val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5551"/>
        <c:crosses val="autoZero"/>
        <c:crossBetween val="midCat"/>
        <c:dispUnits/>
      </c:valAx>
      <c:valAx>
        <c:axId val="4498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50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16776"/>
        <c:axId val="19950985"/>
      </c:scatterChart>
      <c:val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crossBetween val="midCat"/>
        <c:dispUnits/>
      </c:valAx>
      <c:valAx>
        <c:axId val="1995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67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341138"/>
        <c:axId val="5417059"/>
      </c:scatterChart>
      <c:val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crossBetween val="midCat"/>
        <c:dispUnits/>
      </c:valAx>
      <c:valAx>
        <c:axId val="5417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753532"/>
        <c:axId val="36128605"/>
      </c:scatterChart>
      <c:val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crossBetween val="midCat"/>
        <c:dispUnits/>
      </c:valAx>
      <c:valAx>
        <c:axId val="36128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721990"/>
        <c:axId val="40735863"/>
      </c:scatterChart>
      <c:val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crossBetween val="midCat"/>
        <c:dispUnits/>
      </c:valAx>
      <c:valAx>
        <c:axId val="407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Bulgaria, 1993, city proper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5482"/>
        <c:axId val="12019339"/>
      </c:scatterChart>
      <c:val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val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078448"/>
        <c:axId val="11270577"/>
      </c:scatterChart>
      <c:val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</c:valAx>
      <c:valAx>
        <c:axId val="1127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326330"/>
        <c:axId val="40501515"/>
      </c:scatterChart>
      <c:val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valAx>
        <c:axId val="4050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969316"/>
        <c:axId val="59397253"/>
      </c:scatterChart>
      <c:val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crossBetween val="midCat"/>
        <c:dispUnits/>
      </c:valAx>
      <c:valAx>
        <c:axId val="59397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9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813230"/>
        <c:axId val="46448159"/>
      </c:scatterChart>
      <c:val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crossBetween val="midCat"/>
        <c:dispUnits/>
      </c:valAx>
      <c:valAx>
        <c:axId val="4644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13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380248"/>
        <c:axId val="4204505"/>
      </c:scatterChart>
      <c:val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crossBetween val="midCat"/>
        <c:dispUnits/>
      </c:valAx>
      <c:valAx>
        <c:axId val="420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802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840546"/>
        <c:axId val="5020595"/>
      </c:scatterChart>
      <c:val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crossBetween val="midCat"/>
        <c:dispUnits/>
      </c:valAx>
      <c:valAx>
        <c:axId val="502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Bulgaria, 1993, urban agglomeration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065188"/>
        <c:axId val="34042373"/>
      </c:scatterChart>
      <c:val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crossBetween val="midCat"/>
        <c:dispUnits/>
      </c:valAx>
      <c:valAx>
        <c:axId val="34042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Czech Republic, 1994, city proper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945902"/>
        <c:axId val="5968799"/>
      </c:scatterChart>
      <c:val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crossBetween val="midCat"/>
        <c:dispUnits/>
      </c:valAx>
      <c:valAx>
        <c:axId val="59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1" name="Chart 1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257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2" name="Chart 2"/>
        <xdr:cNvGraphicFramePr/>
      </xdr:nvGraphicFramePr>
      <xdr:xfrm>
        <a:off x="4724400" y="426339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3" name="Chart 3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4" name="Chart 4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5" name="Chart 5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581025</xdr:colOff>
      <xdr:row>257</xdr:row>
      <xdr:rowOff>0</xdr:rowOff>
    </xdr:to>
    <xdr:graphicFrame>
      <xdr:nvGraphicFramePr>
        <xdr:cNvPr id="6" name="Chart 6"/>
        <xdr:cNvGraphicFramePr/>
      </xdr:nvGraphicFramePr>
      <xdr:xfrm>
        <a:off x="4714875" y="42633900"/>
        <a:ext cx="4238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7" name="Chart 9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8" name="Chart 10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9" name="Chart 11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10" name="Chart 12"/>
        <xdr:cNvGraphicFramePr/>
      </xdr:nvGraphicFramePr>
      <xdr:xfrm>
        <a:off x="4714875" y="42633900"/>
        <a:ext cx="4267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11" name="Chart 14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12" name="Chart 15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13" name="Chart 16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14" name="Chart 17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15" name="Chart 18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16" name="Chart 19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17" name="Chart 20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18" name="Chart 21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19" name="Chart 23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20" name="Chart 25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28575</xdr:colOff>
      <xdr:row>257</xdr:row>
      <xdr:rowOff>0</xdr:rowOff>
    </xdr:to>
    <xdr:graphicFrame>
      <xdr:nvGraphicFramePr>
        <xdr:cNvPr id="21" name="Chart 26"/>
        <xdr:cNvGraphicFramePr/>
      </xdr:nvGraphicFramePr>
      <xdr:xfrm>
        <a:off x="180975" y="42633900"/>
        <a:ext cx="42957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22" name="Chart 27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23" name="Chart 28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0</xdr:colOff>
      <xdr:row>257</xdr:row>
      <xdr:rowOff>0</xdr:rowOff>
    </xdr:to>
    <xdr:graphicFrame>
      <xdr:nvGraphicFramePr>
        <xdr:cNvPr id="24" name="Chart 29"/>
        <xdr:cNvGraphicFramePr/>
      </xdr:nvGraphicFramePr>
      <xdr:xfrm>
        <a:off x="4714875" y="42633900"/>
        <a:ext cx="36576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25" name="Chart 31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26" name="Chart 32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27" name="Chart 33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28" name="Chart 34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29" name="Chart 35"/>
        <xdr:cNvGraphicFramePr/>
      </xdr:nvGraphicFramePr>
      <xdr:xfrm>
        <a:off x="4714875" y="42633900"/>
        <a:ext cx="4267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30" name="Chart 36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31" name="Chart 37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32" name="Chart 38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28575</xdr:colOff>
      <xdr:row>257</xdr:row>
      <xdr:rowOff>0</xdr:rowOff>
    </xdr:to>
    <xdr:graphicFrame>
      <xdr:nvGraphicFramePr>
        <xdr:cNvPr id="33" name="Chart 39"/>
        <xdr:cNvGraphicFramePr/>
      </xdr:nvGraphicFramePr>
      <xdr:xfrm>
        <a:off x="180975" y="42633900"/>
        <a:ext cx="42957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34" name="Chart 40"/>
        <xdr:cNvGraphicFramePr/>
      </xdr:nvGraphicFramePr>
      <xdr:xfrm>
        <a:off x="4714875" y="42633900"/>
        <a:ext cx="42672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35" name="Chart 41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36" name="Chart 42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37" name="Chart 43"/>
        <xdr:cNvGraphicFramePr/>
      </xdr:nvGraphicFramePr>
      <xdr:xfrm>
        <a:off x="180975" y="1181100"/>
        <a:ext cx="42672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</xdr:colOff>
      <xdr:row>6</xdr:row>
      <xdr:rowOff>0</xdr:rowOff>
    </xdr:to>
    <xdr:graphicFrame>
      <xdr:nvGraphicFramePr>
        <xdr:cNvPr id="38" name="Chart 44"/>
        <xdr:cNvGraphicFramePr/>
      </xdr:nvGraphicFramePr>
      <xdr:xfrm>
        <a:off x="180975" y="1181100"/>
        <a:ext cx="42767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19050</xdr:colOff>
      <xdr:row>6</xdr:row>
      <xdr:rowOff>0</xdr:rowOff>
    </xdr:to>
    <xdr:graphicFrame>
      <xdr:nvGraphicFramePr>
        <xdr:cNvPr id="39" name="Chart 45"/>
        <xdr:cNvGraphicFramePr/>
      </xdr:nvGraphicFramePr>
      <xdr:xfrm>
        <a:off x="180975" y="1181100"/>
        <a:ext cx="42862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28575</xdr:colOff>
      <xdr:row>6</xdr:row>
      <xdr:rowOff>0</xdr:rowOff>
    </xdr:to>
    <xdr:graphicFrame>
      <xdr:nvGraphicFramePr>
        <xdr:cNvPr id="40" name="Chart 46"/>
        <xdr:cNvGraphicFramePr/>
      </xdr:nvGraphicFramePr>
      <xdr:xfrm>
        <a:off x="4714875" y="1181100"/>
        <a:ext cx="42957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38100</xdr:colOff>
      <xdr:row>6</xdr:row>
      <xdr:rowOff>0</xdr:rowOff>
    </xdr:to>
    <xdr:graphicFrame>
      <xdr:nvGraphicFramePr>
        <xdr:cNvPr id="41" name="Chart 47"/>
        <xdr:cNvGraphicFramePr/>
      </xdr:nvGraphicFramePr>
      <xdr:xfrm>
        <a:off x="180975" y="1181100"/>
        <a:ext cx="43053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38100</xdr:colOff>
      <xdr:row>6</xdr:row>
      <xdr:rowOff>0</xdr:rowOff>
    </xdr:to>
    <xdr:graphicFrame>
      <xdr:nvGraphicFramePr>
        <xdr:cNvPr id="42" name="Chart 48"/>
        <xdr:cNvGraphicFramePr/>
      </xdr:nvGraphicFramePr>
      <xdr:xfrm>
        <a:off x="180975" y="1181100"/>
        <a:ext cx="43053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7</xdr:col>
      <xdr:colOff>600075</xdr:colOff>
      <xdr:row>6</xdr:row>
      <xdr:rowOff>0</xdr:rowOff>
    </xdr:to>
    <xdr:graphicFrame>
      <xdr:nvGraphicFramePr>
        <xdr:cNvPr id="43" name="Chart 49"/>
        <xdr:cNvGraphicFramePr/>
      </xdr:nvGraphicFramePr>
      <xdr:xfrm>
        <a:off x="180975" y="1181100"/>
        <a:ext cx="42576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44" name="Chart 50"/>
        <xdr:cNvGraphicFramePr/>
      </xdr:nvGraphicFramePr>
      <xdr:xfrm>
        <a:off x="180975" y="1181100"/>
        <a:ext cx="42672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graphicFrame>
      <xdr:nvGraphicFramePr>
        <xdr:cNvPr id="45" name="Chart 51"/>
        <xdr:cNvGraphicFramePr/>
      </xdr:nvGraphicFramePr>
      <xdr:xfrm>
        <a:off x="4714875" y="1181100"/>
        <a:ext cx="4276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8</xdr:col>
      <xdr:colOff>9525</xdr:colOff>
      <xdr:row>25</xdr:row>
      <xdr:rowOff>152400</xdr:rowOff>
    </xdr:to>
    <xdr:graphicFrame>
      <xdr:nvGraphicFramePr>
        <xdr:cNvPr id="46" name="Chart 52"/>
        <xdr:cNvGraphicFramePr/>
      </xdr:nvGraphicFramePr>
      <xdr:xfrm>
        <a:off x="180975" y="1543050"/>
        <a:ext cx="4276725" cy="29051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19050</xdr:colOff>
      <xdr:row>26</xdr:row>
      <xdr:rowOff>0</xdr:rowOff>
    </xdr:to>
    <xdr:graphicFrame>
      <xdr:nvGraphicFramePr>
        <xdr:cNvPr id="47" name="Chart 53"/>
        <xdr:cNvGraphicFramePr/>
      </xdr:nvGraphicFramePr>
      <xdr:xfrm>
        <a:off x="4714875" y="1543050"/>
        <a:ext cx="4286250" cy="29146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8</xdr:col>
      <xdr:colOff>19050</xdr:colOff>
      <xdr:row>48</xdr:row>
      <xdr:rowOff>0</xdr:rowOff>
    </xdr:to>
    <xdr:graphicFrame>
      <xdr:nvGraphicFramePr>
        <xdr:cNvPr id="48" name="Chart 54"/>
        <xdr:cNvGraphicFramePr/>
      </xdr:nvGraphicFramePr>
      <xdr:xfrm>
        <a:off x="180975" y="5172075"/>
        <a:ext cx="4286250" cy="29146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28575</xdr:colOff>
      <xdr:row>70</xdr:row>
      <xdr:rowOff>9525</xdr:rowOff>
    </xdr:to>
    <xdr:graphicFrame>
      <xdr:nvGraphicFramePr>
        <xdr:cNvPr id="49" name="Chart 55"/>
        <xdr:cNvGraphicFramePr/>
      </xdr:nvGraphicFramePr>
      <xdr:xfrm>
        <a:off x="180975" y="8801100"/>
        <a:ext cx="4295775" cy="29241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38100</xdr:colOff>
      <xdr:row>92</xdr:row>
      <xdr:rowOff>0</xdr:rowOff>
    </xdr:to>
    <xdr:graphicFrame>
      <xdr:nvGraphicFramePr>
        <xdr:cNvPr id="50" name="Chart 56"/>
        <xdr:cNvGraphicFramePr/>
      </xdr:nvGraphicFramePr>
      <xdr:xfrm>
        <a:off x="180975" y="12430125"/>
        <a:ext cx="4305300" cy="29146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16</xdr:col>
      <xdr:colOff>38100</xdr:colOff>
      <xdr:row>92</xdr:row>
      <xdr:rowOff>0</xdr:rowOff>
    </xdr:to>
    <xdr:graphicFrame>
      <xdr:nvGraphicFramePr>
        <xdr:cNvPr id="51" name="Chart 57"/>
        <xdr:cNvGraphicFramePr/>
      </xdr:nvGraphicFramePr>
      <xdr:xfrm>
        <a:off x="4714875" y="12430125"/>
        <a:ext cx="4305300" cy="29146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0</xdr:colOff>
      <xdr:row>113</xdr:row>
      <xdr:rowOff>152400</xdr:rowOff>
    </xdr:to>
    <xdr:graphicFrame>
      <xdr:nvGraphicFramePr>
        <xdr:cNvPr id="52" name="Chart 58"/>
        <xdr:cNvGraphicFramePr/>
      </xdr:nvGraphicFramePr>
      <xdr:xfrm>
        <a:off x="180975" y="16059150"/>
        <a:ext cx="4267200" cy="29051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9</xdr:col>
      <xdr:colOff>0</xdr:colOff>
      <xdr:row>118</xdr:row>
      <xdr:rowOff>0</xdr:rowOff>
    </xdr:from>
    <xdr:to>
      <xdr:col>16</xdr:col>
      <xdr:colOff>9525</xdr:colOff>
      <xdr:row>136</xdr:row>
      <xdr:rowOff>0</xdr:rowOff>
    </xdr:to>
    <xdr:graphicFrame>
      <xdr:nvGraphicFramePr>
        <xdr:cNvPr id="53" name="Chart 59"/>
        <xdr:cNvGraphicFramePr/>
      </xdr:nvGraphicFramePr>
      <xdr:xfrm>
        <a:off x="4714875" y="19688175"/>
        <a:ext cx="4276725" cy="29146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8</xdr:col>
      <xdr:colOff>19050</xdr:colOff>
      <xdr:row>158</xdr:row>
      <xdr:rowOff>28575</xdr:rowOff>
    </xdr:to>
    <xdr:graphicFrame>
      <xdr:nvGraphicFramePr>
        <xdr:cNvPr id="54" name="Chart 60"/>
        <xdr:cNvGraphicFramePr/>
      </xdr:nvGraphicFramePr>
      <xdr:xfrm>
        <a:off x="180975" y="23317200"/>
        <a:ext cx="4286250" cy="29432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0</xdr:colOff>
      <xdr:row>140</xdr:row>
      <xdr:rowOff>0</xdr:rowOff>
    </xdr:from>
    <xdr:to>
      <xdr:col>16</xdr:col>
      <xdr:colOff>28575</xdr:colOff>
      <xdr:row>158</xdr:row>
      <xdr:rowOff>0</xdr:rowOff>
    </xdr:to>
    <xdr:graphicFrame>
      <xdr:nvGraphicFramePr>
        <xdr:cNvPr id="55" name="Chart 61"/>
        <xdr:cNvGraphicFramePr/>
      </xdr:nvGraphicFramePr>
      <xdr:xfrm>
        <a:off x="4714875" y="23317200"/>
        <a:ext cx="4295775" cy="29146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0</xdr:colOff>
      <xdr:row>162</xdr:row>
      <xdr:rowOff>0</xdr:rowOff>
    </xdr:from>
    <xdr:to>
      <xdr:col>7</xdr:col>
      <xdr:colOff>590550</xdr:colOff>
      <xdr:row>179</xdr:row>
      <xdr:rowOff>133350</xdr:rowOff>
    </xdr:to>
    <xdr:graphicFrame>
      <xdr:nvGraphicFramePr>
        <xdr:cNvPr id="56" name="Chart 62"/>
        <xdr:cNvGraphicFramePr/>
      </xdr:nvGraphicFramePr>
      <xdr:xfrm>
        <a:off x="180975" y="26946225"/>
        <a:ext cx="4248150" cy="28860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162</xdr:row>
      <xdr:rowOff>0</xdr:rowOff>
    </xdr:from>
    <xdr:to>
      <xdr:col>15</xdr:col>
      <xdr:colOff>600075</xdr:colOff>
      <xdr:row>179</xdr:row>
      <xdr:rowOff>142875</xdr:rowOff>
    </xdr:to>
    <xdr:graphicFrame>
      <xdr:nvGraphicFramePr>
        <xdr:cNvPr id="57" name="Chart 63"/>
        <xdr:cNvGraphicFramePr/>
      </xdr:nvGraphicFramePr>
      <xdr:xfrm>
        <a:off x="4714875" y="26946225"/>
        <a:ext cx="4257675" cy="28956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7</xdr:col>
      <xdr:colOff>600075</xdr:colOff>
      <xdr:row>206</xdr:row>
      <xdr:rowOff>142875</xdr:rowOff>
    </xdr:to>
    <xdr:graphicFrame>
      <xdr:nvGraphicFramePr>
        <xdr:cNvPr id="58" name="Chart 64"/>
        <xdr:cNvGraphicFramePr/>
      </xdr:nvGraphicFramePr>
      <xdr:xfrm>
        <a:off x="180975" y="31422975"/>
        <a:ext cx="4257675" cy="28956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0</xdr:colOff>
      <xdr:row>233</xdr:row>
      <xdr:rowOff>152400</xdr:rowOff>
    </xdr:to>
    <xdr:graphicFrame>
      <xdr:nvGraphicFramePr>
        <xdr:cNvPr id="59" name="Chart 65"/>
        <xdr:cNvGraphicFramePr/>
      </xdr:nvGraphicFramePr>
      <xdr:xfrm>
        <a:off x="180975" y="35928300"/>
        <a:ext cx="4267200" cy="29051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9</xdr:col>
      <xdr:colOff>0</xdr:colOff>
      <xdr:row>216</xdr:row>
      <xdr:rowOff>0</xdr:rowOff>
    </xdr:from>
    <xdr:to>
      <xdr:col>16</xdr:col>
      <xdr:colOff>0</xdr:colOff>
      <xdr:row>233</xdr:row>
      <xdr:rowOff>152400</xdr:rowOff>
    </xdr:to>
    <xdr:graphicFrame>
      <xdr:nvGraphicFramePr>
        <xdr:cNvPr id="60" name="Chart 66"/>
        <xdr:cNvGraphicFramePr/>
      </xdr:nvGraphicFramePr>
      <xdr:xfrm>
        <a:off x="4714875" y="35928300"/>
        <a:ext cx="4267200" cy="29051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8</xdr:col>
      <xdr:colOff>9525</xdr:colOff>
      <xdr:row>256</xdr:row>
      <xdr:rowOff>0</xdr:rowOff>
    </xdr:to>
    <xdr:graphicFrame>
      <xdr:nvGraphicFramePr>
        <xdr:cNvPr id="61" name="Chart 67"/>
        <xdr:cNvGraphicFramePr/>
      </xdr:nvGraphicFramePr>
      <xdr:xfrm>
        <a:off x="180975" y="39557325"/>
        <a:ext cx="4276725" cy="29146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9</xdr:col>
      <xdr:colOff>0</xdr:colOff>
      <xdr:row>238</xdr:row>
      <xdr:rowOff>0</xdr:rowOff>
    </xdr:from>
    <xdr:to>
      <xdr:col>16</xdr:col>
      <xdr:colOff>9525</xdr:colOff>
      <xdr:row>255</xdr:row>
      <xdr:rowOff>133350</xdr:rowOff>
    </xdr:to>
    <xdr:graphicFrame>
      <xdr:nvGraphicFramePr>
        <xdr:cNvPr id="62" name="Chart 69"/>
        <xdr:cNvGraphicFramePr/>
      </xdr:nvGraphicFramePr>
      <xdr:xfrm>
        <a:off x="4714875" y="39557325"/>
        <a:ext cx="4276725" cy="288607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19050</xdr:colOff>
      <xdr:row>257</xdr:row>
      <xdr:rowOff>0</xdr:rowOff>
    </xdr:to>
    <xdr:graphicFrame>
      <xdr:nvGraphicFramePr>
        <xdr:cNvPr id="63" name="Chart 70"/>
        <xdr:cNvGraphicFramePr/>
      </xdr:nvGraphicFramePr>
      <xdr:xfrm>
        <a:off x="180975" y="42633900"/>
        <a:ext cx="428625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15</xdr:col>
      <xdr:colOff>600075</xdr:colOff>
      <xdr:row>257</xdr:row>
      <xdr:rowOff>0</xdr:rowOff>
    </xdr:to>
    <xdr:graphicFrame>
      <xdr:nvGraphicFramePr>
        <xdr:cNvPr id="64" name="Chart 71"/>
        <xdr:cNvGraphicFramePr/>
      </xdr:nvGraphicFramePr>
      <xdr:xfrm>
        <a:off x="4714875" y="42633900"/>
        <a:ext cx="42576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65" name="Chart 72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9525</xdr:colOff>
      <xdr:row>257</xdr:row>
      <xdr:rowOff>0</xdr:rowOff>
    </xdr:to>
    <xdr:graphicFrame>
      <xdr:nvGraphicFramePr>
        <xdr:cNvPr id="66" name="Chart 73"/>
        <xdr:cNvGraphicFramePr/>
      </xdr:nvGraphicFramePr>
      <xdr:xfrm>
        <a:off x="180975" y="42633900"/>
        <a:ext cx="427672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16</xdr:col>
      <xdr:colOff>9525</xdr:colOff>
      <xdr:row>257</xdr:row>
      <xdr:rowOff>0</xdr:rowOff>
    </xdr:to>
    <xdr:graphicFrame>
      <xdr:nvGraphicFramePr>
        <xdr:cNvPr id="67" name="Chart 74"/>
        <xdr:cNvGraphicFramePr/>
      </xdr:nvGraphicFramePr>
      <xdr:xfrm>
        <a:off x="4714875" y="42633900"/>
        <a:ext cx="427672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19050</xdr:colOff>
      <xdr:row>257</xdr:row>
      <xdr:rowOff>0</xdr:rowOff>
    </xdr:to>
    <xdr:graphicFrame>
      <xdr:nvGraphicFramePr>
        <xdr:cNvPr id="68" name="Chart 75"/>
        <xdr:cNvGraphicFramePr/>
      </xdr:nvGraphicFramePr>
      <xdr:xfrm>
        <a:off x="180975" y="42633900"/>
        <a:ext cx="428625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69" name="Chart 76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70" name="Chart 77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9525</xdr:colOff>
      <xdr:row>257</xdr:row>
      <xdr:rowOff>0</xdr:rowOff>
    </xdr:to>
    <xdr:graphicFrame>
      <xdr:nvGraphicFramePr>
        <xdr:cNvPr id="71" name="Chart 78"/>
        <xdr:cNvGraphicFramePr/>
      </xdr:nvGraphicFramePr>
      <xdr:xfrm>
        <a:off x="180975" y="42633900"/>
        <a:ext cx="427672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19050</xdr:colOff>
      <xdr:row>257</xdr:row>
      <xdr:rowOff>0</xdr:rowOff>
    </xdr:to>
    <xdr:graphicFrame>
      <xdr:nvGraphicFramePr>
        <xdr:cNvPr id="72" name="Chart 79"/>
        <xdr:cNvGraphicFramePr/>
      </xdr:nvGraphicFramePr>
      <xdr:xfrm>
        <a:off x="180975" y="42633900"/>
        <a:ext cx="428625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7</xdr:col>
      <xdr:colOff>600075</xdr:colOff>
      <xdr:row>257</xdr:row>
      <xdr:rowOff>0</xdr:rowOff>
    </xdr:to>
    <xdr:graphicFrame>
      <xdr:nvGraphicFramePr>
        <xdr:cNvPr id="73" name="Chart 80"/>
        <xdr:cNvGraphicFramePr/>
      </xdr:nvGraphicFramePr>
      <xdr:xfrm>
        <a:off x="180975" y="42633900"/>
        <a:ext cx="425767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9</xdr:col>
      <xdr:colOff>0</xdr:colOff>
      <xdr:row>257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74" name="Chart 81"/>
        <xdr:cNvGraphicFramePr/>
      </xdr:nvGraphicFramePr>
      <xdr:xfrm>
        <a:off x="4714875" y="42633900"/>
        <a:ext cx="4267200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8</xdr:col>
      <xdr:colOff>0</xdr:colOff>
      <xdr:row>257</xdr:row>
      <xdr:rowOff>0</xdr:rowOff>
    </xdr:to>
    <xdr:graphicFrame>
      <xdr:nvGraphicFramePr>
        <xdr:cNvPr id="75" name="Chart 82"/>
        <xdr:cNvGraphicFramePr/>
      </xdr:nvGraphicFramePr>
      <xdr:xfrm>
        <a:off x="180975" y="42633900"/>
        <a:ext cx="4267200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58" sqref="A258"/>
    </sheetView>
  </sheetViews>
  <sheetFormatPr defaultColWidth="9.140625" defaultRowHeight="12.75"/>
  <cols>
    <col min="1" max="1" width="2.7109375" style="0" customWidth="1"/>
    <col min="9" max="9" width="4.00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>
      <c r="A2" s="28" t="s">
        <v>703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</row>
    <row r="4" spans="1:17" ht="15.75">
      <c r="A4" s="2"/>
      <c r="B4" s="27" t="s">
        <v>0</v>
      </c>
      <c r="C4" s="27"/>
      <c r="D4" s="27"/>
      <c r="E4" s="27"/>
      <c r="F4" s="27"/>
      <c r="G4" s="27"/>
      <c r="H4" s="27"/>
      <c r="I4" s="3"/>
      <c r="J4" s="27" t="s">
        <v>1</v>
      </c>
      <c r="K4" s="27"/>
      <c r="L4" s="27"/>
      <c r="M4" s="27"/>
      <c r="N4" s="27"/>
      <c r="O4" s="27"/>
      <c r="P4" s="27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5" t="s">
        <v>704</v>
      </c>
      <c r="Q6" s="2"/>
    </row>
    <row r="7" spans="1:17" ht="15.75">
      <c r="A7" s="2"/>
      <c r="B7" s="15" t="s">
        <v>24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5" t="s">
        <v>704</v>
      </c>
      <c r="Q28" s="2"/>
    </row>
    <row r="29" spans="1:17" ht="15.75">
      <c r="A29" s="2"/>
      <c r="B29" s="15" t="s">
        <v>57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 t="s">
        <v>704</v>
      </c>
      <c r="Q50" s="2"/>
    </row>
    <row r="51" spans="1:17" ht="15.75">
      <c r="A51" s="2"/>
      <c r="B51" s="1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5" t="s">
        <v>704</v>
      </c>
      <c r="Q72" s="2"/>
    </row>
    <row r="73" spans="1:17" ht="15.75">
      <c r="A73" s="2"/>
      <c r="B73" s="15" t="s">
        <v>696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s="26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s="26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s="26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26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26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26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5" t="s">
        <v>704</v>
      </c>
      <c r="Q94" s="2"/>
    </row>
    <row r="95" spans="1:17" ht="15.75">
      <c r="A95" s="2"/>
      <c r="B95" s="15" t="s">
        <v>305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5" t="s">
        <v>704</v>
      </c>
      <c r="Q116" s="2"/>
    </row>
    <row r="117" spans="1:17" ht="15.75">
      <c r="A117" s="2"/>
      <c r="B117" s="15" t="s">
        <v>327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5" t="s">
        <v>704</v>
      </c>
      <c r="Q138" s="2"/>
    </row>
    <row r="139" spans="1:17" ht="15.75">
      <c r="A139" s="2"/>
      <c r="B139" s="15" t="s">
        <v>697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5" t="s">
        <v>704</v>
      </c>
      <c r="Q160" s="2"/>
    </row>
    <row r="161" spans="1:17" ht="15.75">
      <c r="A161" s="2"/>
      <c r="B161" s="15" t="s">
        <v>367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 t="s">
        <v>704</v>
      </c>
      <c r="Q182" s="2"/>
    </row>
    <row r="183" spans="1:17" ht="15.75">
      <c r="A183" s="2"/>
      <c r="B183" s="15" t="s">
        <v>698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2" t="s">
        <v>23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>
      <c r="A188" s="2"/>
      <c r="B188" s="15" t="s">
        <v>441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2"/>
    </row>
    <row r="189" spans="1: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5" t="s">
        <v>704</v>
      </c>
      <c r="Q209" s="2"/>
    </row>
    <row r="210" spans="1:17" ht="15.75">
      <c r="A210" s="2"/>
      <c r="B210" s="15" t="s">
        <v>699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2"/>
    </row>
    <row r="211" spans="1: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2"/>
      <c r="B212" s="2" t="s">
        <v>23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5" t="s">
        <v>704</v>
      </c>
      <c r="Q214" s="2"/>
    </row>
    <row r="215" spans="1:17" ht="15.75">
      <c r="A215" s="2"/>
      <c r="B215" s="15" t="s">
        <v>462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5" t="s">
        <v>704</v>
      </c>
      <c r="Q236" s="2"/>
    </row>
    <row r="237" spans="1:17" ht="15.75">
      <c r="A237" s="2"/>
      <c r="B237" s="15" t="s">
        <v>700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2"/>
    </row>
    <row r="238" spans="1: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</sheetData>
  <mergeCells count="3">
    <mergeCell ref="B4:H4"/>
    <mergeCell ref="J4:P4"/>
    <mergeCell ref="A2:Q2"/>
  </mergeCells>
  <hyperlinks>
    <hyperlink ref="P6" location="index.xls#Index!A47" display="index.xls#Index!A47"/>
    <hyperlink ref="P28" location="index.xls#Index!A47" display="index.xls#Index!A47"/>
    <hyperlink ref="P50" location="index.xls#Index!A47" display="index.xls#Index!A47"/>
    <hyperlink ref="P72" location="index.xls#Index!A47" display="index.xls#Index!A47"/>
    <hyperlink ref="P94" location="index.xls#Index!A47" display="index.xls#Index!A47"/>
    <hyperlink ref="P116" location="index.xls#Index!A47" display="index.xls#Index!A47"/>
    <hyperlink ref="P138" location="index.xls#Index!A47" display="index.xls#Index!A47"/>
    <hyperlink ref="P160" location="index.xls#Index!A47" display="index.xls#Index!A47"/>
    <hyperlink ref="P182" location="index.xls#Index!A47" display="index.xls#Index!A47"/>
    <hyperlink ref="P209" location="index.xls#Index!A47" display="index.xls#Index!A47"/>
    <hyperlink ref="P214" location="index.xls#Index!A47" display="index.xls#Index!A47"/>
    <hyperlink ref="P236" location="index.xls#Index!A47" display="index.xls#Index!A47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72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727" sqref="A727"/>
    </sheetView>
  </sheetViews>
  <sheetFormatPr defaultColWidth="9.140625" defaultRowHeight="12.75"/>
  <cols>
    <col min="2" max="2" width="9.7109375" style="0" customWidth="1"/>
    <col min="3" max="3" width="28.8515625" style="0" customWidth="1"/>
    <col min="4" max="4" width="14.28125" style="0" hidden="1" customWidth="1"/>
    <col min="5" max="5" width="9.57421875" style="0" customWidth="1"/>
    <col min="6" max="6" width="7.28125" style="0" customWidth="1"/>
    <col min="7" max="7" width="8.421875" style="0" customWidth="1"/>
    <col min="8" max="8" width="9.28125" style="0" bestFit="1" customWidth="1"/>
    <col min="10" max="10" width="10.57421875" style="0" hidden="1" customWidth="1"/>
    <col min="11" max="11" width="9.57421875" style="0" customWidth="1"/>
    <col min="12" max="12" width="7.421875" style="0" customWidth="1"/>
    <col min="13" max="13" width="8.421875" style="0" customWidth="1"/>
    <col min="14" max="14" width="9.281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28" t="s">
        <v>701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5.75">
      <c r="A4" s="2"/>
      <c r="B4" s="12"/>
      <c r="C4" s="12"/>
      <c r="D4" s="12"/>
      <c r="E4" s="30" t="s">
        <v>0</v>
      </c>
      <c r="F4" s="30"/>
      <c r="G4" s="30"/>
      <c r="H4" s="30"/>
      <c r="I4" s="12"/>
      <c r="J4" s="12"/>
      <c r="K4" s="30" t="s">
        <v>1</v>
      </c>
      <c r="L4" s="30"/>
      <c r="M4" s="30"/>
      <c r="N4" s="30"/>
      <c r="O4" s="3"/>
      <c r="P4" s="3"/>
      <c r="Q4" s="1"/>
    </row>
    <row r="5" spans="1:17" ht="47.25">
      <c r="A5" s="2"/>
      <c r="B5" s="5" t="s">
        <v>20</v>
      </c>
      <c r="C5" s="13" t="s">
        <v>21</v>
      </c>
      <c r="D5" s="4" t="s">
        <v>16</v>
      </c>
      <c r="E5" s="7" t="s">
        <v>22</v>
      </c>
      <c r="F5" s="11" t="s">
        <v>17</v>
      </c>
      <c r="G5" s="8" t="s">
        <v>18</v>
      </c>
      <c r="H5" s="11" t="s">
        <v>19</v>
      </c>
      <c r="I5" s="6"/>
      <c r="J5" s="6" t="s">
        <v>1</v>
      </c>
      <c r="K5" s="7" t="s">
        <v>22</v>
      </c>
      <c r="L5" s="11" t="s">
        <v>17</v>
      </c>
      <c r="M5" s="8" t="s">
        <v>18</v>
      </c>
      <c r="N5" s="11" t="s">
        <v>19</v>
      </c>
      <c r="O5" s="3"/>
      <c r="P5" s="3"/>
      <c r="Q5" s="1"/>
    </row>
    <row r="6" spans="1:17" ht="15.75">
      <c r="A6" s="2"/>
      <c r="B6" s="5"/>
      <c r="C6" s="10"/>
      <c r="D6" s="4"/>
      <c r="E6" s="8"/>
      <c r="F6" s="8"/>
      <c r="G6" s="8"/>
      <c r="H6" s="8"/>
      <c r="I6" s="6"/>
      <c r="J6" s="6"/>
      <c r="K6" s="8"/>
      <c r="L6" s="8"/>
      <c r="M6" s="8"/>
      <c r="N6" s="8"/>
      <c r="O6" s="3"/>
      <c r="P6" s="3"/>
      <c r="Q6" s="1"/>
    </row>
    <row r="7" spans="1:17" ht="15.75">
      <c r="A7" s="2"/>
      <c r="B7" s="5"/>
      <c r="C7" s="10"/>
      <c r="D7" s="4"/>
      <c r="E7" s="8"/>
      <c r="F7" s="8"/>
      <c r="G7" s="8"/>
      <c r="H7" s="8"/>
      <c r="I7" s="6"/>
      <c r="J7" s="6"/>
      <c r="K7" s="8"/>
      <c r="L7" s="8"/>
      <c r="M7" s="8"/>
      <c r="N7" s="25" t="s">
        <v>704</v>
      </c>
      <c r="O7" s="3"/>
      <c r="P7" s="3"/>
      <c r="Q7" s="1"/>
    </row>
    <row r="8" spans="1:17" ht="15.75">
      <c r="A8" s="17"/>
      <c r="B8" s="14" t="s">
        <v>56</v>
      </c>
      <c r="C8" s="15"/>
      <c r="D8" s="15"/>
      <c r="E8" s="15"/>
      <c r="F8" s="16"/>
      <c r="G8" s="16"/>
      <c r="H8" s="16"/>
      <c r="I8" s="14"/>
      <c r="J8" s="14"/>
      <c r="K8" s="16"/>
      <c r="L8" s="16"/>
      <c r="M8" s="16"/>
      <c r="N8" s="16"/>
      <c r="O8" s="21"/>
      <c r="P8" s="17"/>
      <c r="Q8" s="1"/>
    </row>
    <row r="9" spans="1:17" ht="15">
      <c r="A9" s="17"/>
      <c r="B9" s="18"/>
      <c r="C9" s="3"/>
      <c r="D9" s="3"/>
      <c r="E9" s="3"/>
      <c r="F9" s="20"/>
      <c r="G9" s="20"/>
      <c r="H9" s="20"/>
      <c r="I9" s="18"/>
      <c r="J9" s="18"/>
      <c r="K9" s="20"/>
      <c r="L9" s="20"/>
      <c r="M9" s="20"/>
      <c r="N9" s="20"/>
      <c r="O9" s="17"/>
      <c r="P9" s="17"/>
      <c r="Q9" s="1"/>
    </row>
    <row r="10" spans="1:17" ht="15">
      <c r="A10" s="17"/>
      <c r="B10" s="18"/>
      <c r="C10" s="3" t="s">
        <v>42</v>
      </c>
      <c r="D10" s="3">
        <v>2960976</v>
      </c>
      <c r="E10" s="22">
        <f aca="true" t="shared" si="0" ref="E10:E41">D10/1000</f>
        <v>2960.976</v>
      </c>
      <c r="F10" s="23">
        <f aca="true" t="shared" si="1" ref="F10:F41">RANK(D10,D$10:D$41)</f>
        <v>1</v>
      </c>
      <c r="G10" s="24">
        <f aca="true" t="shared" si="2" ref="G10:G41">LN(F10)</f>
        <v>0</v>
      </c>
      <c r="H10" s="24">
        <f aca="true" t="shared" si="3" ref="H10:H41">LN(D10)</f>
        <v>14.901029501681073</v>
      </c>
      <c r="I10" s="18"/>
      <c r="J10" s="23">
        <v>10686163</v>
      </c>
      <c r="K10" s="22">
        <f aca="true" t="shared" si="4" ref="K10:K24">J10/1000</f>
        <v>10686.163</v>
      </c>
      <c r="L10" s="23">
        <f aca="true" t="shared" si="5" ref="L10:L24">RANK(J10,J$10:J$41)</f>
        <v>1</v>
      </c>
      <c r="M10" s="24">
        <f aca="true" t="shared" si="6" ref="M10:M24">LN(L10)</f>
        <v>0</v>
      </c>
      <c r="N10" s="24">
        <f aca="true" t="shared" si="7" ref="N10:N24">LN(J10)</f>
        <v>16.184460284986365</v>
      </c>
      <c r="O10" s="17"/>
      <c r="P10" s="17"/>
      <c r="Q10" s="1"/>
    </row>
    <row r="11" spans="1:17" ht="15">
      <c r="A11" s="17"/>
      <c r="B11" s="18"/>
      <c r="C11" s="3" t="s">
        <v>3</v>
      </c>
      <c r="D11" s="3">
        <v>1148305</v>
      </c>
      <c r="E11" s="22">
        <f t="shared" si="0"/>
        <v>1148.305</v>
      </c>
      <c r="F11" s="23">
        <f t="shared" si="1"/>
        <v>2</v>
      </c>
      <c r="G11" s="24">
        <f t="shared" si="2"/>
        <v>0.6931471805599453</v>
      </c>
      <c r="H11" s="24">
        <f t="shared" si="3"/>
        <v>13.953797500017624</v>
      </c>
      <c r="I11" s="18"/>
      <c r="J11" s="23">
        <v>1197926</v>
      </c>
      <c r="K11" s="22">
        <f t="shared" si="4"/>
        <v>1197.926</v>
      </c>
      <c r="L11" s="23">
        <f t="shared" si="5"/>
        <v>2</v>
      </c>
      <c r="M11" s="24">
        <f t="shared" si="6"/>
        <v>0.6931471805599453</v>
      </c>
      <c r="N11" s="24">
        <f t="shared" si="7"/>
        <v>13.996102286133684</v>
      </c>
      <c r="O11" s="17"/>
      <c r="P11" s="17"/>
      <c r="Q11" s="1"/>
    </row>
    <row r="12" spans="1:17" ht="15">
      <c r="A12" s="17"/>
      <c r="B12" s="18"/>
      <c r="C12" s="3" t="s">
        <v>43</v>
      </c>
      <c r="D12" s="3">
        <v>894645</v>
      </c>
      <c r="E12" s="22">
        <f t="shared" si="0"/>
        <v>894.645</v>
      </c>
      <c r="F12" s="23">
        <f t="shared" si="1"/>
        <v>4</v>
      </c>
      <c r="G12" s="24">
        <f t="shared" si="2"/>
        <v>1.3862943611198906</v>
      </c>
      <c r="H12" s="24">
        <f t="shared" si="3"/>
        <v>13.704182270526656</v>
      </c>
      <c r="I12" s="18"/>
      <c r="J12" s="23">
        <v>1095906</v>
      </c>
      <c r="K12" s="22">
        <f t="shared" si="4"/>
        <v>1095.906</v>
      </c>
      <c r="L12" s="23">
        <f t="shared" si="5"/>
        <v>3</v>
      </c>
      <c r="M12" s="24">
        <f t="shared" si="6"/>
        <v>1.0986122886681098</v>
      </c>
      <c r="N12" s="24">
        <f t="shared" si="7"/>
        <v>13.90709197638859</v>
      </c>
      <c r="O12" s="17"/>
      <c r="P12" s="17"/>
      <c r="Q12" s="1"/>
    </row>
    <row r="13" spans="1:17" ht="15">
      <c r="A13" s="17"/>
      <c r="B13" s="18"/>
      <c r="C13" s="3" t="s">
        <v>44</v>
      </c>
      <c r="D13" s="3">
        <v>121739</v>
      </c>
      <c r="E13" s="22">
        <f t="shared" si="0"/>
        <v>121.739</v>
      </c>
      <c r="F13" s="23">
        <f t="shared" si="1"/>
        <v>29</v>
      </c>
      <c r="G13" s="24">
        <f t="shared" si="2"/>
        <v>3.367295829986474</v>
      </c>
      <c r="H13" s="24">
        <f t="shared" si="3"/>
        <v>11.709634687787137</v>
      </c>
      <c r="I13" s="18"/>
      <c r="J13" s="23">
        <v>773559</v>
      </c>
      <c r="K13" s="22">
        <f t="shared" si="4"/>
        <v>773.559</v>
      </c>
      <c r="L13" s="23">
        <f t="shared" si="5"/>
        <v>4</v>
      </c>
      <c r="M13" s="24">
        <f t="shared" si="6"/>
        <v>1.3862943611198906</v>
      </c>
      <c r="N13" s="24">
        <f t="shared" si="7"/>
        <v>13.558757222750852</v>
      </c>
      <c r="O13" s="17"/>
      <c r="P13" s="17"/>
      <c r="Q13" s="1"/>
    </row>
    <row r="14" spans="1:17" ht="15">
      <c r="A14" s="17"/>
      <c r="B14" s="18"/>
      <c r="C14" s="3" t="s">
        <v>45</v>
      </c>
      <c r="D14" s="3">
        <v>520647</v>
      </c>
      <c r="E14" s="22">
        <f t="shared" si="0"/>
        <v>520.647</v>
      </c>
      <c r="F14" s="23">
        <f t="shared" si="1"/>
        <v>7</v>
      </c>
      <c r="G14" s="24">
        <f t="shared" si="2"/>
        <v>1.9459101490553132</v>
      </c>
      <c r="H14" s="24">
        <f t="shared" si="3"/>
        <v>13.162827547913208</v>
      </c>
      <c r="I14" s="18"/>
      <c r="J14" s="23">
        <v>640344</v>
      </c>
      <c r="K14" s="22">
        <f t="shared" si="4"/>
        <v>640.344</v>
      </c>
      <c r="L14" s="23">
        <f t="shared" si="5"/>
        <v>5</v>
      </c>
      <c r="M14" s="24">
        <f t="shared" si="6"/>
        <v>1.6094379124341003</v>
      </c>
      <c r="N14" s="24">
        <f t="shared" si="7"/>
        <v>13.369760810934471</v>
      </c>
      <c r="O14" s="17"/>
      <c r="P14" s="17"/>
      <c r="Q14" s="1"/>
    </row>
    <row r="15" spans="1:17" ht="15">
      <c r="A15" s="17"/>
      <c r="B15" s="18"/>
      <c r="C15" s="3" t="s">
        <v>46</v>
      </c>
      <c r="D15" s="3">
        <v>470604</v>
      </c>
      <c r="E15" s="22">
        <f t="shared" si="0"/>
        <v>470.604</v>
      </c>
      <c r="F15" s="23">
        <f t="shared" si="1"/>
        <v>10</v>
      </c>
      <c r="G15" s="24">
        <f t="shared" si="2"/>
        <v>2.302585092994046</v>
      </c>
      <c r="H15" s="24">
        <f t="shared" si="3"/>
        <v>13.061772255026781</v>
      </c>
      <c r="I15" s="18"/>
      <c r="J15" s="23">
        <v>622348</v>
      </c>
      <c r="K15" s="22">
        <f t="shared" si="4"/>
        <v>622.348</v>
      </c>
      <c r="L15" s="23">
        <f t="shared" si="5"/>
        <v>6</v>
      </c>
      <c r="M15" s="24">
        <f t="shared" si="6"/>
        <v>1.791759469228055</v>
      </c>
      <c r="N15" s="24">
        <f t="shared" si="7"/>
        <v>13.341254700798187</v>
      </c>
      <c r="O15" s="17"/>
      <c r="P15" s="17"/>
      <c r="Q15" s="1"/>
    </row>
    <row r="16" spans="1:17" ht="15">
      <c r="A16" s="17"/>
      <c r="B16" s="18"/>
      <c r="C16" s="3" t="s">
        <v>47</v>
      </c>
      <c r="D16" s="3">
        <v>342796</v>
      </c>
      <c r="E16" s="22">
        <f t="shared" si="0"/>
        <v>342.796</v>
      </c>
      <c r="F16" s="23">
        <f t="shared" si="1"/>
        <v>15</v>
      </c>
      <c r="G16" s="24">
        <f t="shared" si="2"/>
        <v>2.70805020110221</v>
      </c>
      <c r="H16" s="24">
        <f t="shared" si="3"/>
        <v>12.744890797026247</v>
      </c>
      <c r="I16" s="18"/>
      <c r="J16" s="23">
        <v>394888</v>
      </c>
      <c r="K16" s="22">
        <f t="shared" si="4"/>
        <v>394.888</v>
      </c>
      <c r="L16" s="23">
        <f t="shared" si="5"/>
        <v>7</v>
      </c>
      <c r="M16" s="24">
        <f t="shared" si="6"/>
        <v>1.9459101490553132</v>
      </c>
      <c r="N16" s="24">
        <f t="shared" si="7"/>
        <v>12.886357459373174</v>
      </c>
      <c r="O16" s="17"/>
      <c r="P16" s="17"/>
      <c r="Q16" s="1"/>
    </row>
    <row r="17" spans="1:17" ht="15">
      <c r="A17" s="17"/>
      <c r="B17" s="18"/>
      <c r="C17" s="3" t="s">
        <v>48</v>
      </c>
      <c r="D17" s="3">
        <v>367099</v>
      </c>
      <c r="E17" s="22">
        <f t="shared" si="0"/>
        <v>367.099</v>
      </c>
      <c r="F17" s="23">
        <f t="shared" si="1"/>
        <v>13</v>
      </c>
      <c r="G17" s="24">
        <f t="shared" si="2"/>
        <v>2.5649493574615367</v>
      </c>
      <c r="H17" s="24">
        <f t="shared" si="3"/>
        <v>12.813386845427823</v>
      </c>
      <c r="I17" s="18"/>
      <c r="J17" s="23">
        <v>369354</v>
      </c>
      <c r="K17" s="22">
        <f t="shared" si="4"/>
        <v>369.354</v>
      </c>
      <c r="L17" s="23">
        <f t="shared" si="5"/>
        <v>8</v>
      </c>
      <c r="M17" s="24">
        <f t="shared" si="6"/>
        <v>2.0794415416798357</v>
      </c>
      <c r="N17" s="24">
        <f t="shared" si="7"/>
        <v>12.81951081273444</v>
      </c>
      <c r="O17" s="17"/>
      <c r="P17" s="17"/>
      <c r="Q17" s="1"/>
    </row>
    <row r="18" spans="1:17" ht="15">
      <c r="A18" s="17"/>
      <c r="B18" s="18"/>
      <c r="C18" s="3" t="s">
        <v>49</v>
      </c>
      <c r="D18" s="3">
        <v>119492</v>
      </c>
      <c r="E18" s="22">
        <f t="shared" si="0"/>
        <v>119.492</v>
      </c>
      <c r="F18" s="23">
        <f t="shared" si="1"/>
        <v>30</v>
      </c>
      <c r="G18" s="24">
        <f t="shared" si="2"/>
        <v>3.4011973816621555</v>
      </c>
      <c r="H18" s="24">
        <f t="shared" si="3"/>
        <v>11.691004702506051</v>
      </c>
      <c r="I18" s="18"/>
      <c r="J18" s="23">
        <v>353656</v>
      </c>
      <c r="K18" s="22">
        <f t="shared" si="4"/>
        <v>353.656</v>
      </c>
      <c r="L18" s="23">
        <f t="shared" si="5"/>
        <v>9</v>
      </c>
      <c r="M18" s="24">
        <f t="shared" si="6"/>
        <v>2.1972245773362196</v>
      </c>
      <c r="N18" s="24">
        <f t="shared" si="7"/>
        <v>12.77607996824698</v>
      </c>
      <c r="O18" s="17"/>
      <c r="P18" s="17"/>
      <c r="Q18" s="1"/>
    </row>
    <row r="19" spans="1:17" ht="15">
      <c r="A19" s="17"/>
      <c r="B19" s="18"/>
      <c r="C19" s="3" t="s">
        <v>50</v>
      </c>
      <c r="D19" s="3">
        <v>228199</v>
      </c>
      <c r="E19" s="22">
        <f t="shared" si="0"/>
        <v>228.199</v>
      </c>
      <c r="F19" s="23">
        <f t="shared" si="1"/>
        <v>20</v>
      </c>
      <c r="G19" s="24">
        <f t="shared" si="2"/>
        <v>2.995732273553991</v>
      </c>
      <c r="H19" s="24">
        <f t="shared" si="3"/>
        <v>12.337973334279564</v>
      </c>
      <c r="I19" s="18"/>
      <c r="J19" s="23">
        <v>291083</v>
      </c>
      <c r="K19" s="22">
        <f t="shared" si="4"/>
        <v>291.083</v>
      </c>
      <c r="L19" s="23">
        <f t="shared" si="5"/>
        <v>10</v>
      </c>
      <c r="M19" s="24">
        <f t="shared" si="6"/>
        <v>2.302585092994046</v>
      </c>
      <c r="N19" s="24">
        <f t="shared" si="7"/>
        <v>12.581363728852875</v>
      </c>
      <c r="O19" s="17"/>
      <c r="P19" s="17"/>
      <c r="Q19" s="1"/>
    </row>
    <row r="20" spans="1:17" ht="15">
      <c r="A20" s="17"/>
      <c r="B20" s="18"/>
      <c r="C20" s="3" t="s">
        <v>51</v>
      </c>
      <c r="D20" s="3">
        <v>206848</v>
      </c>
      <c r="E20" s="22">
        <f t="shared" si="0"/>
        <v>206.848</v>
      </c>
      <c r="F20" s="23">
        <f t="shared" si="1"/>
        <v>21</v>
      </c>
      <c r="G20" s="24">
        <f t="shared" si="2"/>
        <v>3.044522437723423</v>
      </c>
      <c r="H20" s="24">
        <f t="shared" si="3"/>
        <v>12.239739503000658</v>
      </c>
      <c r="I20" s="18"/>
      <c r="J20" s="23">
        <v>211966</v>
      </c>
      <c r="K20" s="22">
        <f t="shared" si="4"/>
        <v>211.966</v>
      </c>
      <c r="L20" s="23">
        <f t="shared" si="5"/>
        <v>11</v>
      </c>
      <c r="M20" s="24">
        <f t="shared" si="6"/>
        <v>2.3978952727983707</v>
      </c>
      <c r="N20" s="24">
        <f t="shared" si="7"/>
        <v>12.264181163433836</v>
      </c>
      <c r="O20" s="17"/>
      <c r="P20" s="17"/>
      <c r="Q20" s="1"/>
    </row>
    <row r="21" spans="1:17" ht="15">
      <c r="A21" s="17"/>
      <c r="B21" s="18"/>
      <c r="C21" s="3" t="s">
        <v>52</v>
      </c>
      <c r="D21" s="3">
        <v>201943</v>
      </c>
      <c r="E21" s="22">
        <f t="shared" si="0"/>
        <v>201.943</v>
      </c>
      <c r="F21" s="23">
        <f t="shared" si="1"/>
        <v>22</v>
      </c>
      <c r="G21" s="24">
        <f t="shared" si="2"/>
        <v>3.091042453358316</v>
      </c>
      <c r="H21" s="24">
        <f t="shared" si="3"/>
        <v>12.215740758345756</v>
      </c>
      <c r="I21" s="18"/>
      <c r="J21" s="23">
        <v>211297</v>
      </c>
      <c r="K21" s="22">
        <f t="shared" si="4"/>
        <v>211.297</v>
      </c>
      <c r="L21" s="23">
        <f t="shared" si="5"/>
        <v>12</v>
      </c>
      <c r="M21" s="24">
        <f t="shared" si="6"/>
        <v>2.4849066497880004</v>
      </c>
      <c r="N21" s="24">
        <f t="shared" si="7"/>
        <v>12.261020005680358</v>
      </c>
      <c r="O21" s="17"/>
      <c r="P21" s="17"/>
      <c r="Q21" s="1"/>
    </row>
    <row r="22" spans="1:17" ht="15">
      <c r="A22" s="17"/>
      <c r="B22" s="18"/>
      <c r="C22" s="3" t="s">
        <v>53</v>
      </c>
      <c r="D22" s="3">
        <v>181318</v>
      </c>
      <c r="E22" s="22">
        <f t="shared" si="0"/>
        <v>181.318</v>
      </c>
      <c r="F22" s="23">
        <f t="shared" si="1"/>
        <v>23</v>
      </c>
      <c r="G22" s="24">
        <f t="shared" si="2"/>
        <v>3.1354942159291497</v>
      </c>
      <c r="H22" s="24">
        <f t="shared" si="3"/>
        <v>12.108007674771141</v>
      </c>
      <c r="I22" s="18"/>
      <c r="J22" s="23">
        <v>182663</v>
      </c>
      <c r="K22" s="22">
        <f t="shared" si="4"/>
        <v>182.663</v>
      </c>
      <c r="L22" s="23">
        <f t="shared" si="5"/>
        <v>13</v>
      </c>
      <c r="M22" s="24">
        <f t="shared" si="6"/>
        <v>2.5649493574615367</v>
      </c>
      <c r="N22" s="24">
        <f t="shared" si="7"/>
        <v>12.115398204067876</v>
      </c>
      <c r="O22" s="17"/>
      <c r="P22" s="17"/>
      <c r="Q22" s="1"/>
    </row>
    <row r="23" spans="1:17" ht="15">
      <c r="A23" s="17"/>
      <c r="B23" s="18"/>
      <c r="C23" s="3" t="s">
        <v>54</v>
      </c>
      <c r="D23" s="3">
        <v>133741</v>
      </c>
      <c r="E23" s="22">
        <f t="shared" si="0"/>
        <v>133.741</v>
      </c>
      <c r="F23" s="23">
        <f t="shared" si="1"/>
        <v>27</v>
      </c>
      <c r="G23" s="24">
        <f t="shared" si="2"/>
        <v>3.295836866004329</v>
      </c>
      <c r="H23" s="24">
        <f t="shared" si="3"/>
        <v>11.803660372774573</v>
      </c>
      <c r="I23" s="18"/>
      <c r="J23" s="23">
        <v>138996</v>
      </c>
      <c r="K23" s="22">
        <f t="shared" si="4"/>
        <v>138.996</v>
      </c>
      <c r="L23" s="23">
        <f t="shared" si="5"/>
        <v>14</v>
      </c>
      <c r="M23" s="24">
        <f t="shared" si="6"/>
        <v>2.6390573296152584</v>
      </c>
      <c r="N23" s="24">
        <f t="shared" si="7"/>
        <v>11.842200434720347</v>
      </c>
      <c r="O23" s="17"/>
      <c r="P23" s="17"/>
      <c r="Q23" s="1"/>
    </row>
    <row r="24" spans="1:17" ht="15">
      <c r="A24" s="17"/>
      <c r="B24" s="18"/>
      <c r="C24" s="3" t="s">
        <v>55</v>
      </c>
      <c r="D24" s="3">
        <v>110269</v>
      </c>
      <c r="E24" s="22">
        <f t="shared" si="0"/>
        <v>110.269</v>
      </c>
      <c r="F24" s="23">
        <f t="shared" si="1"/>
        <v>32</v>
      </c>
      <c r="G24" s="24">
        <f t="shared" si="2"/>
        <v>3.4657359027997265</v>
      </c>
      <c r="H24" s="24">
        <f t="shared" si="3"/>
        <v>11.610678114061926</v>
      </c>
      <c r="I24" s="18"/>
      <c r="J24" s="23">
        <v>133050</v>
      </c>
      <c r="K24" s="22">
        <f t="shared" si="4"/>
        <v>133.05</v>
      </c>
      <c r="L24" s="23">
        <f t="shared" si="5"/>
        <v>15</v>
      </c>
      <c r="M24" s="24">
        <f t="shared" si="6"/>
        <v>2.70805020110221</v>
      </c>
      <c r="N24" s="24">
        <f t="shared" si="7"/>
        <v>11.798480276405835</v>
      </c>
      <c r="O24" s="17"/>
      <c r="P24" s="17"/>
      <c r="Q24" s="1"/>
    </row>
    <row r="25" spans="1:17" ht="15">
      <c r="A25" s="17"/>
      <c r="B25" s="18"/>
      <c r="C25" s="3" t="s">
        <v>25</v>
      </c>
      <c r="D25" s="3">
        <v>1111811</v>
      </c>
      <c r="E25" s="22">
        <f t="shared" si="0"/>
        <v>1111.811</v>
      </c>
      <c r="F25" s="23">
        <f t="shared" si="1"/>
        <v>3</v>
      </c>
      <c r="G25" s="24">
        <f t="shared" si="2"/>
        <v>1.0986122886681098</v>
      </c>
      <c r="H25" s="24">
        <f t="shared" si="3"/>
        <v>13.921500775318366</v>
      </c>
      <c r="I25" s="18"/>
      <c r="J25" s="23" t="s">
        <v>2</v>
      </c>
      <c r="K25" s="22" t="s">
        <v>702</v>
      </c>
      <c r="L25" s="23"/>
      <c r="M25" s="24"/>
      <c r="N25" s="24"/>
      <c r="O25" s="17"/>
      <c r="P25" s="17"/>
      <c r="Q25" s="1"/>
    </row>
    <row r="26" spans="1:17" ht="15">
      <c r="A26" s="17"/>
      <c r="B26" s="18"/>
      <c r="C26" s="3" t="s">
        <v>26</v>
      </c>
      <c r="D26" s="3">
        <v>641541</v>
      </c>
      <c r="E26" s="22">
        <f t="shared" si="0"/>
        <v>641.541</v>
      </c>
      <c r="F26" s="23">
        <f t="shared" si="1"/>
        <v>5</v>
      </c>
      <c r="G26" s="24">
        <f t="shared" si="2"/>
        <v>1.6094379124341003</v>
      </c>
      <c r="H26" s="24">
        <f t="shared" si="3"/>
        <v>13.371628373700096</v>
      </c>
      <c r="I26" s="18"/>
      <c r="J26" s="23" t="s">
        <v>2</v>
      </c>
      <c r="K26" s="22" t="s">
        <v>702</v>
      </c>
      <c r="L26" s="23"/>
      <c r="M26" s="24"/>
      <c r="N26" s="24"/>
      <c r="O26" s="17"/>
      <c r="P26" s="17"/>
      <c r="Q26" s="1"/>
    </row>
    <row r="27" spans="1:17" ht="15">
      <c r="A27" s="17"/>
      <c r="B27" s="18"/>
      <c r="C27" s="3" t="s">
        <v>27</v>
      </c>
      <c r="D27" s="3">
        <v>572769</v>
      </c>
      <c r="E27" s="22">
        <f t="shared" si="0"/>
        <v>572.769</v>
      </c>
      <c r="F27" s="23">
        <f t="shared" si="1"/>
        <v>6</v>
      </c>
      <c r="G27" s="24">
        <f t="shared" si="2"/>
        <v>1.791759469228055</v>
      </c>
      <c r="H27" s="24">
        <f t="shared" si="3"/>
        <v>13.258237773052295</v>
      </c>
      <c r="I27" s="18"/>
      <c r="J27" s="23" t="s">
        <v>2</v>
      </c>
      <c r="K27" s="22" t="s">
        <v>702</v>
      </c>
      <c r="L27" s="23"/>
      <c r="M27" s="24"/>
      <c r="N27" s="24"/>
      <c r="O27" s="17"/>
      <c r="P27" s="17"/>
      <c r="Q27" s="1"/>
    </row>
    <row r="28" spans="1:17" ht="15">
      <c r="A28" s="17"/>
      <c r="B28" s="18"/>
      <c r="C28" s="3" t="s">
        <v>28</v>
      </c>
      <c r="D28" s="3">
        <v>519707</v>
      </c>
      <c r="E28" s="22">
        <f t="shared" si="0"/>
        <v>519.707</v>
      </c>
      <c r="F28" s="23">
        <f t="shared" si="1"/>
        <v>8</v>
      </c>
      <c r="G28" s="24">
        <f t="shared" si="2"/>
        <v>2.0794415416798357</v>
      </c>
      <c r="H28" s="24">
        <f t="shared" si="3"/>
        <v>13.161020470215039</v>
      </c>
      <c r="I28" s="18"/>
      <c r="J28" s="23" t="s">
        <v>2</v>
      </c>
      <c r="K28" s="22" t="s">
        <v>702</v>
      </c>
      <c r="L28" s="23"/>
      <c r="M28" s="24"/>
      <c r="N28" s="24"/>
      <c r="O28" s="17"/>
      <c r="P28" s="17"/>
      <c r="Q28" s="1"/>
    </row>
    <row r="29" spans="1:17" ht="15">
      <c r="A29" s="17"/>
      <c r="B29" s="18"/>
      <c r="C29" s="3" t="s">
        <v>29</v>
      </c>
      <c r="D29" s="3">
        <v>509445</v>
      </c>
      <c r="E29" s="22">
        <f t="shared" si="0"/>
        <v>509.445</v>
      </c>
      <c r="F29" s="23">
        <f t="shared" si="1"/>
        <v>9</v>
      </c>
      <c r="G29" s="24">
        <f t="shared" si="2"/>
        <v>2.1972245773362196</v>
      </c>
      <c r="H29" s="24">
        <f t="shared" si="3"/>
        <v>13.141077176848428</v>
      </c>
      <c r="I29" s="18"/>
      <c r="J29" s="23" t="s">
        <v>2</v>
      </c>
      <c r="K29" s="22" t="s">
        <v>702</v>
      </c>
      <c r="L29" s="23"/>
      <c r="M29" s="24"/>
      <c r="N29" s="24"/>
      <c r="O29" s="17"/>
      <c r="P29" s="17"/>
      <c r="Q29" s="1"/>
    </row>
    <row r="30" spans="1:17" ht="15">
      <c r="A30" s="17"/>
      <c r="B30" s="18"/>
      <c r="C30" s="3" t="s">
        <v>30</v>
      </c>
      <c r="D30" s="3">
        <v>466755</v>
      </c>
      <c r="E30" s="22">
        <f t="shared" si="0"/>
        <v>466.755</v>
      </c>
      <c r="F30" s="23">
        <f t="shared" si="1"/>
        <v>11</v>
      </c>
      <c r="G30" s="24">
        <f t="shared" si="2"/>
        <v>2.3978952727983707</v>
      </c>
      <c r="H30" s="24">
        <f t="shared" si="3"/>
        <v>13.053559773719382</v>
      </c>
      <c r="I30" s="18"/>
      <c r="J30" s="23" t="s">
        <v>2</v>
      </c>
      <c r="K30" s="22" t="s">
        <v>702</v>
      </c>
      <c r="L30" s="23"/>
      <c r="M30" s="24"/>
      <c r="N30" s="24"/>
      <c r="O30" s="17"/>
      <c r="P30" s="17"/>
      <c r="Q30" s="1"/>
    </row>
    <row r="31" spans="1:17" ht="15">
      <c r="A31" s="17"/>
      <c r="B31" s="18"/>
      <c r="C31" s="3" t="s">
        <v>31</v>
      </c>
      <c r="D31" s="3">
        <v>407506</v>
      </c>
      <c r="E31" s="22">
        <f t="shared" si="0"/>
        <v>407.506</v>
      </c>
      <c r="F31" s="23">
        <f t="shared" si="1"/>
        <v>12</v>
      </c>
      <c r="G31" s="24">
        <f t="shared" si="2"/>
        <v>2.4849066497880004</v>
      </c>
      <c r="H31" s="24">
        <f t="shared" si="3"/>
        <v>12.91781093548104</v>
      </c>
      <c r="I31" s="18"/>
      <c r="J31" s="23" t="s">
        <v>2</v>
      </c>
      <c r="K31" s="22" t="s">
        <v>702</v>
      </c>
      <c r="L31" s="23"/>
      <c r="M31" s="24"/>
      <c r="N31" s="24"/>
      <c r="O31" s="17"/>
      <c r="P31" s="17"/>
      <c r="Q31" s="1"/>
    </row>
    <row r="32" spans="1:17" ht="15">
      <c r="A32" s="17"/>
      <c r="B32" s="18"/>
      <c r="C32" s="3" t="s">
        <v>32</v>
      </c>
      <c r="D32" s="3">
        <v>346620</v>
      </c>
      <c r="E32" s="22">
        <f t="shared" si="0"/>
        <v>346.62</v>
      </c>
      <c r="F32" s="23">
        <f t="shared" si="1"/>
        <v>14</v>
      </c>
      <c r="G32" s="24">
        <f t="shared" si="2"/>
        <v>2.6390573296152584</v>
      </c>
      <c r="H32" s="24">
        <f t="shared" si="3"/>
        <v>12.755984358003365</v>
      </c>
      <c r="I32" s="18"/>
      <c r="J32" s="23" t="s">
        <v>2</v>
      </c>
      <c r="K32" s="22" t="s">
        <v>702</v>
      </c>
      <c r="L32" s="23"/>
      <c r="M32" s="24"/>
      <c r="N32" s="24"/>
      <c r="O32" s="17"/>
      <c r="P32" s="17"/>
      <c r="Q32" s="1"/>
    </row>
    <row r="33" spans="1:17" ht="15">
      <c r="A33" s="17"/>
      <c r="B33" s="18"/>
      <c r="C33" s="3" t="s">
        <v>33</v>
      </c>
      <c r="D33" s="3">
        <v>299022</v>
      </c>
      <c r="E33" s="22">
        <f t="shared" si="0"/>
        <v>299.022</v>
      </c>
      <c r="F33" s="23">
        <f t="shared" si="1"/>
        <v>16</v>
      </c>
      <c r="G33" s="24">
        <f t="shared" si="2"/>
        <v>2.772588722239781</v>
      </c>
      <c r="H33" s="24">
        <f t="shared" si="3"/>
        <v>12.608272428261369</v>
      </c>
      <c r="I33" s="18"/>
      <c r="J33" s="23" t="s">
        <v>2</v>
      </c>
      <c r="K33" s="22" t="s">
        <v>702</v>
      </c>
      <c r="L33" s="23"/>
      <c r="M33" s="24"/>
      <c r="N33" s="24"/>
      <c r="O33" s="17"/>
      <c r="P33" s="17"/>
      <c r="Q33" s="1"/>
    </row>
    <row r="34" spans="1:17" ht="15">
      <c r="A34" s="17"/>
      <c r="B34" s="18"/>
      <c r="C34" s="3" t="s">
        <v>34</v>
      </c>
      <c r="D34" s="3">
        <v>289142</v>
      </c>
      <c r="E34" s="22">
        <f t="shared" si="0"/>
        <v>289.142</v>
      </c>
      <c r="F34" s="23">
        <f t="shared" si="1"/>
        <v>17</v>
      </c>
      <c r="G34" s="24">
        <f t="shared" si="2"/>
        <v>2.833213344056216</v>
      </c>
      <c r="H34" s="24">
        <f t="shared" si="3"/>
        <v>12.574673195902909</v>
      </c>
      <c r="I34" s="18"/>
      <c r="J34" s="23" t="s">
        <v>2</v>
      </c>
      <c r="K34" s="22" t="s">
        <v>702</v>
      </c>
      <c r="L34" s="23"/>
      <c r="M34" s="24"/>
      <c r="N34" s="24"/>
      <c r="O34" s="17"/>
      <c r="P34" s="17"/>
      <c r="Q34" s="1"/>
    </row>
    <row r="35" spans="1:17" ht="15">
      <c r="A35" s="17"/>
      <c r="B35" s="18"/>
      <c r="C35" s="3" t="s">
        <v>35</v>
      </c>
      <c r="D35" s="3">
        <v>257766</v>
      </c>
      <c r="E35" s="22">
        <f t="shared" si="0"/>
        <v>257.766</v>
      </c>
      <c r="F35" s="23">
        <f t="shared" si="1"/>
        <v>18</v>
      </c>
      <c r="G35" s="24">
        <f t="shared" si="2"/>
        <v>2.8903717578961645</v>
      </c>
      <c r="H35" s="24">
        <f t="shared" si="3"/>
        <v>12.459807475607297</v>
      </c>
      <c r="I35" s="18"/>
      <c r="J35" s="23" t="s">
        <v>2</v>
      </c>
      <c r="K35" s="22" t="s">
        <v>702</v>
      </c>
      <c r="L35" s="23"/>
      <c r="M35" s="24"/>
      <c r="N35" s="24"/>
      <c r="O35" s="17"/>
      <c r="P35" s="17"/>
      <c r="Q35" s="1"/>
    </row>
    <row r="36" spans="1:17" ht="15">
      <c r="A36" s="17"/>
      <c r="B36" s="18"/>
      <c r="C36" s="3" t="s">
        <v>36</v>
      </c>
      <c r="D36" s="3">
        <v>255145</v>
      </c>
      <c r="E36" s="22">
        <f t="shared" si="0"/>
        <v>255.145</v>
      </c>
      <c r="F36" s="23">
        <f t="shared" si="1"/>
        <v>19</v>
      </c>
      <c r="G36" s="24">
        <f t="shared" si="2"/>
        <v>2.9444389791664403</v>
      </c>
      <c r="H36" s="24">
        <f t="shared" si="3"/>
        <v>12.449587289984214</v>
      </c>
      <c r="I36" s="18"/>
      <c r="J36" s="23" t="s">
        <v>2</v>
      </c>
      <c r="K36" s="22" t="s">
        <v>702</v>
      </c>
      <c r="L36" s="23"/>
      <c r="M36" s="24"/>
      <c r="N36" s="24"/>
      <c r="O36" s="17"/>
      <c r="P36" s="17"/>
      <c r="Q36" s="1"/>
    </row>
    <row r="37" spans="1:17" ht="15">
      <c r="A37" s="17"/>
      <c r="B37" s="18"/>
      <c r="C37" s="3" t="s">
        <v>37</v>
      </c>
      <c r="D37" s="3">
        <v>167078</v>
      </c>
      <c r="E37" s="22">
        <f t="shared" si="0"/>
        <v>167.078</v>
      </c>
      <c r="F37" s="23">
        <f t="shared" si="1"/>
        <v>24</v>
      </c>
      <c r="G37" s="24">
        <f t="shared" si="2"/>
        <v>3.1780538303479458</v>
      </c>
      <c r="H37" s="24">
        <f t="shared" si="3"/>
        <v>12.026216048225844</v>
      </c>
      <c r="I37" s="18"/>
      <c r="J37" s="23" t="s">
        <v>2</v>
      </c>
      <c r="K37" s="22" t="s">
        <v>702</v>
      </c>
      <c r="L37" s="23"/>
      <c r="M37" s="24"/>
      <c r="N37" s="24"/>
      <c r="O37" s="17"/>
      <c r="P37" s="17"/>
      <c r="Q37" s="1"/>
    </row>
    <row r="38" spans="1:17" ht="15">
      <c r="A38" s="17"/>
      <c r="B38" s="18"/>
      <c r="C38" s="3" t="s">
        <v>38</v>
      </c>
      <c r="D38" s="3">
        <v>153855</v>
      </c>
      <c r="E38" s="22">
        <f t="shared" si="0"/>
        <v>153.855</v>
      </c>
      <c r="F38" s="23">
        <f t="shared" si="1"/>
        <v>25</v>
      </c>
      <c r="G38" s="24">
        <f t="shared" si="2"/>
        <v>3.2188758248682006</v>
      </c>
      <c r="H38" s="24">
        <f t="shared" si="3"/>
        <v>11.943765879409622</v>
      </c>
      <c r="I38" s="18"/>
      <c r="J38" s="23" t="s">
        <v>2</v>
      </c>
      <c r="K38" s="22" t="s">
        <v>702</v>
      </c>
      <c r="L38" s="23"/>
      <c r="M38" s="24"/>
      <c r="N38" s="24"/>
      <c r="O38" s="17"/>
      <c r="P38" s="17"/>
      <c r="Q38" s="1"/>
    </row>
    <row r="39" spans="1:17" ht="15">
      <c r="A39" s="17"/>
      <c r="B39" s="18"/>
      <c r="C39" s="3" t="s">
        <v>39</v>
      </c>
      <c r="D39" s="3">
        <v>141496</v>
      </c>
      <c r="E39" s="22">
        <f t="shared" si="0"/>
        <v>141.496</v>
      </c>
      <c r="F39" s="23">
        <f t="shared" si="1"/>
        <v>26</v>
      </c>
      <c r="G39" s="24">
        <f t="shared" si="2"/>
        <v>3.258096538021482</v>
      </c>
      <c r="H39" s="24">
        <f t="shared" si="3"/>
        <v>11.86002672711463</v>
      </c>
      <c r="I39" s="18"/>
      <c r="J39" s="23" t="s">
        <v>2</v>
      </c>
      <c r="K39" s="22" t="s">
        <v>702</v>
      </c>
      <c r="L39" s="23"/>
      <c r="M39" s="24"/>
      <c r="N39" s="24"/>
      <c r="O39" s="17"/>
      <c r="P39" s="17"/>
      <c r="Q39" s="1"/>
    </row>
    <row r="40" spans="1:17" ht="15">
      <c r="A40" s="17"/>
      <c r="B40" s="18"/>
      <c r="C40" s="3" t="s">
        <v>40</v>
      </c>
      <c r="D40" s="3">
        <v>123672</v>
      </c>
      <c r="E40" s="22">
        <f t="shared" si="0"/>
        <v>123.672</v>
      </c>
      <c r="F40" s="23">
        <f t="shared" si="1"/>
        <v>28</v>
      </c>
      <c r="G40" s="24">
        <f t="shared" si="2"/>
        <v>3.332204510175204</v>
      </c>
      <c r="H40" s="24">
        <f t="shared" si="3"/>
        <v>11.72538817867617</v>
      </c>
      <c r="I40" s="18"/>
      <c r="J40" s="23" t="s">
        <v>2</v>
      </c>
      <c r="K40" s="22" t="s">
        <v>702</v>
      </c>
      <c r="L40" s="23"/>
      <c r="M40" s="24"/>
      <c r="N40" s="24"/>
      <c r="O40" s="17"/>
      <c r="P40" s="17"/>
      <c r="Q40" s="1"/>
    </row>
    <row r="41" spans="1:17" ht="15">
      <c r="A41" s="17"/>
      <c r="B41" s="18"/>
      <c r="C41" s="3" t="s">
        <v>41</v>
      </c>
      <c r="D41" s="3">
        <v>114752</v>
      </c>
      <c r="E41" s="22">
        <f t="shared" si="0"/>
        <v>114.752</v>
      </c>
      <c r="F41" s="23">
        <f t="shared" si="1"/>
        <v>31</v>
      </c>
      <c r="G41" s="24">
        <f t="shared" si="2"/>
        <v>3.4339872044851463</v>
      </c>
      <c r="H41" s="24">
        <f t="shared" si="3"/>
        <v>11.650528556964804</v>
      </c>
      <c r="I41" s="18"/>
      <c r="J41" s="23" t="s">
        <v>2</v>
      </c>
      <c r="K41" s="22" t="s">
        <v>702</v>
      </c>
      <c r="L41" s="23"/>
      <c r="M41" s="24"/>
      <c r="N41" s="24"/>
      <c r="O41" s="17"/>
      <c r="P41" s="17"/>
      <c r="Q41" s="1"/>
    </row>
    <row r="42" spans="1:17" ht="15">
      <c r="A42" s="17"/>
      <c r="B42" s="18"/>
      <c r="C42" s="3"/>
      <c r="D42" s="3"/>
      <c r="E42" s="22"/>
      <c r="F42" s="23"/>
      <c r="G42" s="24"/>
      <c r="H42" s="24"/>
      <c r="I42" s="18"/>
      <c r="J42" s="23"/>
      <c r="K42" s="22"/>
      <c r="L42" s="23"/>
      <c r="M42" s="24"/>
      <c r="N42" s="24"/>
      <c r="O42" s="17"/>
      <c r="P42" s="17"/>
      <c r="Q42" s="1"/>
    </row>
    <row r="43" spans="1:17" ht="15">
      <c r="A43" s="17"/>
      <c r="B43" s="18"/>
      <c r="C43" s="19"/>
      <c r="D43" s="17"/>
      <c r="E43" s="20"/>
      <c r="F43" s="20"/>
      <c r="G43" s="20"/>
      <c r="H43" s="20"/>
      <c r="I43" s="18"/>
      <c r="J43" s="18"/>
      <c r="K43" s="20"/>
      <c r="L43" s="20"/>
      <c r="M43" s="20"/>
      <c r="N43" s="25" t="s">
        <v>704</v>
      </c>
      <c r="O43" s="17"/>
      <c r="P43" s="17"/>
      <c r="Q43" s="1"/>
    </row>
    <row r="44" spans="1:17" ht="15.75">
      <c r="A44" s="17"/>
      <c r="B44" s="14" t="s">
        <v>65</v>
      </c>
      <c r="C44" s="15"/>
      <c r="D44" s="15"/>
      <c r="E44" s="16"/>
      <c r="F44" s="16"/>
      <c r="G44" s="16"/>
      <c r="H44" s="16"/>
      <c r="I44" s="14"/>
      <c r="J44" s="14"/>
      <c r="K44" s="16"/>
      <c r="L44" s="16"/>
      <c r="M44" s="16"/>
      <c r="N44" s="16"/>
      <c r="O44" s="17"/>
      <c r="P44" s="17"/>
      <c r="Q44" s="1"/>
    </row>
    <row r="45" spans="1:17" ht="15">
      <c r="A45" s="17"/>
      <c r="B45" s="18"/>
      <c r="C45" s="3"/>
      <c r="D45" s="3"/>
      <c r="E45" s="20"/>
      <c r="F45" s="20"/>
      <c r="G45" s="20"/>
      <c r="H45" s="20"/>
      <c r="I45" s="18"/>
      <c r="J45" s="18"/>
      <c r="K45" s="20"/>
      <c r="L45" s="20"/>
      <c r="M45" s="20"/>
      <c r="N45" s="20"/>
      <c r="O45" s="17"/>
      <c r="P45" s="17"/>
      <c r="Q45" s="1"/>
    </row>
    <row r="46" spans="1:17" ht="15">
      <c r="A46" s="17"/>
      <c r="B46" s="18"/>
      <c r="C46" s="3" t="s">
        <v>58</v>
      </c>
      <c r="D46" s="3">
        <v>784976</v>
      </c>
      <c r="E46" s="22">
        <f aca="true" t="shared" si="8" ref="E46:E52">D46/1000</f>
        <v>784.976</v>
      </c>
      <c r="F46" s="23">
        <f aca="true" t="shared" si="9" ref="F46:F52">RANK(D46,D$46:D$52)</f>
        <v>1</v>
      </c>
      <c r="G46" s="24">
        <f aca="true" t="shared" si="10" ref="G46:G52">LN(F46)</f>
        <v>0</v>
      </c>
      <c r="H46" s="24">
        <f aca="true" t="shared" si="11" ref="H46:H52">LN(D46)</f>
        <v>13.573408423048766</v>
      </c>
      <c r="I46" s="18"/>
      <c r="J46" s="23" t="s">
        <v>2</v>
      </c>
      <c r="K46" s="22" t="s">
        <v>702</v>
      </c>
      <c r="L46" s="20"/>
      <c r="M46" s="20"/>
      <c r="N46" s="20"/>
      <c r="O46" s="17"/>
      <c r="P46" s="17"/>
      <c r="Q46" s="1"/>
    </row>
    <row r="47" spans="1:17" ht="15">
      <c r="A47" s="17"/>
      <c r="B47" s="18"/>
      <c r="C47" s="3" t="s">
        <v>59</v>
      </c>
      <c r="D47" s="3">
        <v>767260</v>
      </c>
      <c r="E47" s="22">
        <f t="shared" si="8"/>
        <v>767.26</v>
      </c>
      <c r="F47" s="23">
        <f t="shared" si="9"/>
        <v>2</v>
      </c>
      <c r="G47" s="24">
        <f t="shared" si="10"/>
        <v>0.6931471805599453</v>
      </c>
      <c r="H47" s="24">
        <f t="shared" si="11"/>
        <v>13.550581005958467</v>
      </c>
      <c r="I47" s="18"/>
      <c r="J47" s="23" t="s">
        <v>2</v>
      </c>
      <c r="K47" s="22" t="s">
        <v>702</v>
      </c>
      <c r="L47" s="20"/>
      <c r="M47" s="20"/>
      <c r="N47" s="20"/>
      <c r="O47" s="17"/>
      <c r="P47" s="17"/>
      <c r="Q47" s="1"/>
    </row>
    <row r="48" spans="1:17" ht="15">
      <c r="A48" s="17"/>
      <c r="B48" s="18"/>
      <c r="C48" s="3" t="s">
        <v>60</v>
      </c>
      <c r="D48" s="3">
        <v>448756</v>
      </c>
      <c r="E48" s="22">
        <f t="shared" si="8"/>
        <v>448.756</v>
      </c>
      <c r="F48" s="23">
        <f t="shared" si="9"/>
        <v>3</v>
      </c>
      <c r="G48" s="24">
        <f t="shared" si="10"/>
        <v>1.0986122886681098</v>
      </c>
      <c r="H48" s="24">
        <f t="shared" si="11"/>
        <v>13.01423458916878</v>
      </c>
      <c r="I48" s="18"/>
      <c r="J48" s="23" t="s">
        <v>2</v>
      </c>
      <c r="K48" s="22" t="s">
        <v>702</v>
      </c>
      <c r="L48" s="20"/>
      <c r="M48" s="20"/>
      <c r="N48" s="20"/>
      <c r="O48" s="17"/>
      <c r="P48" s="17"/>
      <c r="Q48" s="1"/>
    </row>
    <row r="49" spans="1:17" ht="15">
      <c r="A49" s="17"/>
      <c r="B49" s="18"/>
      <c r="C49" s="3" t="s">
        <v>61</v>
      </c>
      <c r="D49" s="3">
        <v>446189</v>
      </c>
      <c r="E49" s="22">
        <f t="shared" si="8"/>
        <v>446.189</v>
      </c>
      <c r="F49" s="23">
        <f t="shared" si="9"/>
        <v>4</v>
      </c>
      <c r="G49" s="24">
        <f t="shared" si="10"/>
        <v>1.3862943611198906</v>
      </c>
      <c r="H49" s="24">
        <f t="shared" si="11"/>
        <v>13.008497908054546</v>
      </c>
      <c r="I49" s="18"/>
      <c r="J49" s="23" t="s">
        <v>2</v>
      </c>
      <c r="K49" s="22" t="s">
        <v>702</v>
      </c>
      <c r="L49" s="20"/>
      <c r="M49" s="20"/>
      <c r="N49" s="20"/>
      <c r="O49" s="17"/>
      <c r="P49" s="17"/>
      <c r="Q49" s="1"/>
    </row>
    <row r="50" spans="1:17" ht="15">
      <c r="A50" s="17"/>
      <c r="B50" s="18"/>
      <c r="C50" s="3" t="s">
        <v>62</v>
      </c>
      <c r="D50" s="3">
        <v>201831</v>
      </c>
      <c r="E50" s="22">
        <f t="shared" si="8"/>
        <v>201.831</v>
      </c>
      <c r="F50" s="23">
        <f t="shared" si="9"/>
        <v>5</v>
      </c>
      <c r="G50" s="24">
        <f t="shared" si="10"/>
        <v>1.6094379124341003</v>
      </c>
      <c r="H50" s="24">
        <f t="shared" si="11"/>
        <v>12.215185992546708</v>
      </c>
      <c r="I50" s="18"/>
      <c r="J50" s="23" t="s">
        <v>2</v>
      </c>
      <c r="K50" s="22" t="s">
        <v>702</v>
      </c>
      <c r="L50" s="20"/>
      <c r="M50" s="20"/>
      <c r="N50" s="20"/>
      <c r="O50" s="17"/>
      <c r="P50" s="17"/>
      <c r="Q50" s="1"/>
    </row>
    <row r="51" spans="1:17" ht="15">
      <c r="A51" s="17"/>
      <c r="B51" s="18"/>
      <c r="C51" s="3" t="s">
        <v>63</v>
      </c>
      <c r="D51" s="3">
        <v>144994</v>
      </c>
      <c r="E51" s="22">
        <f t="shared" si="8"/>
        <v>144.994</v>
      </c>
      <c r="F51" s="23">
        <f t="shared" si="9"/>
        <v>6</v>
      </c>
      <c r="G51" s="24">
        <f t="shared" si="10"/>
        <v>1.791759469228055</v>
      </c>
      <c r="H51" s="24">
        <f t="shared" si="11"/>
        <v>11.88444764123622</v>
      </c>
      <c r="I51" s="18"/>
      <c r="J51" s="23" t="s">
        <v>2</v>
      </c>
      <c r="K51" s="22" t="s">
        <v>702</v>
      </c>
      <c r="L51" s="20"/>
      <c r="M51" s="20"/>
      <c r="N51" s="20"/>
      <c r="O51" s="17"/>
      <c r="P51" s="17"/>
      <c r="Q51" s="1"/>
    </row>
    <row r="52" spans="1:17" ht="15">
      <c r="A52" s="17"/>
      <c r="B52" s="18"/>
      <c r="C52" s="3" t="s">
        <v>64</v>
      </c>
      <c r="D52" s="3">
        <v>123327</v>
      </c>
      <c r="E52" s="22">
        <f t="shared" si="8"/>
        <v>123.327</v>
      </c>
      <c r="F52" s="23">
        <f t="shared" si="9"/>
        <v>7</v>
      </c>
      <c r="G52" s="24">
        <f t="shared" si="10"/>
        <v>1.9459101490553132</v>
      </c>
      <c r="H52" s="24">
        <f t="shared" si="11"/>
        <v>11.72259464328242</v>
      </c>
      <c r="I52" s="18"/>
      <c r="J52" s="23" t="s">
        <v>2</v>
      </c>
      <c r="K52" s="22" t="s">
        <v>702</v>
      </c>
      <c r="L52" s="20"/>
      <c r="M52" s="20"/>
      <c r="N52" s="20"/>
      <c r="O52" s="17"/>
      <c r="P52" s="17"/>
      <c r="Q52" s="1"/>
    </row>
    <row r="53" spans="1:17" ht="15">
      <c r="A53" s="17"/>
      <c r="B53" s="18"/>
      <c r="C53" s="3"/>
      <c r="D53" s="3"/>
      <c r="E53" s="22"/>
      <c r="F53" s="23"/>
      <c r="G53" s="24"/>
      <c r="H53" s="24"/>
      <c r="I53" s="18"/>
      <c r="J53" s="23"/>
      <c r="K53" s="22"/>
      <c r="L53" s="20"/>
      <c r="M53" s="20"/>
      <c r="N53" s="20"/>
      <c r="O53" s="17"/>
      <c r="P53" s="17"/>
      <c r="Q53" s="1"/>
    </row>
    <row r="54" spans="1:17" ht="15">
      <c r="A54" s="17"/>
      <c r="B54" s="18"/>
      <c r="C54" s="19"/>
      <c r="D54" s="17"/>
      <c r="E54" s="20"/>
      <c r="F54" s="20"/>
      <c r="G54" s="20"/>
      <c r="H54" s="20"/>
      <c r="I54" s="18"/>
      <c r="J54" s="18"/>
      <c r="K54" s="20"/>
      <c r="L54" s="20"/>
      <c r="M54" s="20"/>
      <c r="N54" s="25" t="s">
        <v>704</v>
      </c>
      <c r="O54" s="17"/>
      <c r="P54" s="17"/>
      <c r="Q54" s="1"/>
    </row>
    <row r="55" spans="1:17" ht="15.75">
      <c r="A55" s="17"/>
      <c r="B55" s="14" t="s">
        <v>259</v>
      </c>
      <c r="C55" s="15"/>
      <c r="D55" s="15"/>
      <c r="E55" s="16"/>
      <c r="F55" s="16"/>
      <c r="G55" s="16"/>
      <c r="H55" s="16"/>
      <c r="I55" s="14"/>
      <c r="J55" s="14"/>
      <c r="K55" s="16"/>
      <c r="L55" s="16"/>
      <c r="M55" s="16"/>
      <c r="N55" s="16"/>
      <c r="O55" s="17"/>
      <c r="P55" s="17"/>
      <c r="Q55" s="1"/>
    </row>
    <row r="56" spans="1:17" ht="15">
      <c r="A56" s="17"/>
      <c r="B56" s="18"/>
      <c r="C56" s="3"/>
      <c r="D56" s="3"/>
      <c r="E56" s="20"/>
      <c r="F56" s="20"/>
      <c r="G56" s="20"/>
      <c r="H56" s="20"/>
      <c r="I56" s="18"/>
      <c r="J56" s="18"/>
      <c r="K56" s="20"/>
      <c r="L56" s="20"/>
      <c r="M56" s="20"/>
      <c r="N56" s="20"/>
      <c r="O56" s="17"/>
      <c r="P56" s="17"/>
      <c r="Q56" s="1"/>
    </row>
    <row r="57" spans="1:17" ht="15">
      <c r="A57" s="17"/>
      <c r="B57" s="18"/>
      <c r="C57" s="3"/>
      <c r="D57" s="3"/>
      <c r="E57" s="20"/>
      <c r="F57" s="20"/>
      <c r="G57" s="20"/>
      <c r="H57" s="20"/>
      <c r="I57" s="18"/>
      <c r="J57" s="18"/>
      <c r="K57" s="20"/>
      <c r="L57" s="20"/>
      <c r="M57" s="20"/>
      <c r="N57" s="20"/>
      <c r="O57" s="17"/>
      <c r="P57" s="17"/>
      <c r="Q57" s="1"/>
    </row>
    <row r="58" spans="1:17" ht="15">
      <c r="A58" s="17"/>
      <c r="B58" s="18"/>
      <c r="C58" s="3" t="s">
        <v>67</v>
      </c>
      <c r="D58" s="3">
        <v>9842059</v>
      </c>
      <c r="E58" s="22">
        <f aca="true" t="shared" si="12" ref="E58:E89">D58/1000</f>
        <v>9842.059</v>
      </c>
      <c r="F58" s="23">
        <f aca="true" t="shared" si="13" ref="F58:F89">RANK(D58,D$58:D$250)</f>
        <v>1</v>
      </c>
      <c r="G58" s="24">
        <f aca="true" t="shared" si="14" ref="G58:G121">LN(F58)</f>
        <v>0</v>
      </c>
      <c r="H58" s="24">
        <f aca="true" t="shared" si="15" ref="H58:H89">LN(D58)</f>
        <v>16.102175495106614</v>
      </c>
      <c r="I58" s="18"/>
      <c r="J58" s="23" t="s">
        <v>2</v>
      </c>
      <c r="K58" s="22" t="s">
        <v>702</v>
      </c>
      <c r="L58" s="20"/>
      <c r="M58" s="20"/>
      <c r="N58" s="20"/>
      <c r="O58" s="17"/>
      <c r="P58" s="17"/>
      <c r="Q58" s="1"/>
    </row>
    <row r="59" spans="1:17" ht="15">
      <c r="A59" s="17"/>
      <c r="B59" s="18"/>
      <c r="C59" s="3" t="s">
        <v>68</v>
      </c>
      <c r="D59" s="3">
        <v>5547033</v>
      </c>
      <c r="E59" s="22">
        <f t="shared" si="12"/>
        <v>5547.033</v>
      </c>
      <c r="F59" s="23">
        <f t="shared" si="13"/>
        <v>2</v>
      </c>
      <c r="G59" s="24">
        <f t="shared" si="14"/>
        <v>0.6931471805599453</v>
      </c>
      <c r="H59" s="24">
        <f t="shared" si="15"/>
        <v>15.528773748181385</v>
      </c>
      <c r="I59" s="18"/>
      <c r="J59" s="23" t="s">
        <v>2</v>
      </c>
      <c r="K59" s="22" t="s">
        <v>702</v>
      </c>
      <c r="L59" s="20"/>
      <c r="M59" s="20"/>
      <c r="N59" s="20"/>
      <c r="O59" s="17"/>
      <c r="P59" s="17"/>
      <c r="Q59" s="1"/>
    </row>
    <row r="60" spans="1:17" ht="15">
      <c r="A60" s="17"/>
      <c r="B60" s="18"/>
      <c r="C60" s="3" t="s">
        <v>69</v>
      </c>
      <c r="D60" s="3">
        <v>2174072</v>
      </c>
      <c r="E60" s="22">
        <f t="shared" si="12"/>
        <v>2174.072</v>
      </c>
      <c r="F60" s="23">
        <f t="shared" si="13"/>
        <v>3</v>
      </c>
      <c r="G60" s="24">
        <f t="shared" si="14"/>
        <v>1.0986122886681098</v>
      </c>
      <c r="H60" s="24">
        <f t="shared" si="15"/>
        <v>14.592112464790134</v>
      </c>
      <c r="I60" s="18"/>
      <c r="J60" s="23" t="s">
        <v>2</v>
      </c>
      <c r="K60" s="22" t="s">
        <v>702</v>
      </c>
      <c r="L60" s="20"/>
      <c r="M60" s="20"/>
      <c r="N60" s="20"/>
      <c r="O60" s="17"/>
      <c r="P60" s="17"/>
      <c r="Q60" s="1"/>
    </row>
    <row r="61" spans="1:17" ht="15">
      <c r="A61" s="17"/>
      <c r="B61" s="18"/>
      <c r="C61" s="3" t="s">
        <v>70</v>
      </c>
      <c r="D61" s="3">
        <v>2060804</v>
      </c>
      <c r="E61" s="22">
        <f t="shared" si="12"/>
        <v>2060.804</v>
      </c>
      <c r="F61" s="23">
        <f t="shared" si="13"/>
        <v>4</v>
      </c>
      <c r="G61" s="24">
        <f t="shared" si="14"/>
        <v>1.3862943611198906</v>
      </c>
      <c r="H61" s="24">
        <f t="shared" si="15"/>
        <v>14.538606755884077</v>
      </c>
      <c r="I61" s="18"/>
      <c r="J61" s="23" t="s">
        <v>2</v>
      </c>
      <c r="K61" s="22" t="s">
        <v>702</v>
      </c>
      <c r="L61" s="20"/>
      <c r="M61" s="20"/>
      <c r="N61" s="20"/>
      <c r="O61" s="17"/>
      <c r="P61" s="17"/>
      <c r="Q61" s="1"/>
    </row>
    <row r="62" spans="1:17" ht="15">
      <c r="A62" s="17"/>
      <c r="B62" s="18"/>
      <c r="C62" s="3" t="s">
        <v>71</v>
      </c>
      <c r="D62" s="3">
        <v>1846955</v>
      </c>
      <c r="E62" s="22">
        <f t="shared" si="12"/>
        <v>1846.955</v>
      </c>
      <c r="F62" s="23">
        <f t="shared" si="13"/>
        <v>5</v>
      </c>
      <c r="G62" s="24">
        <f t="shared" si="14"/>
        <v>1.6094379124341003</v>
      </c>
      <c r="H62" s="24">
        <f t="shared" si="15"/>
        <v>14.42904889505133</v>
      </c>
      <c r="I62" s="18"/>
      <c r="J62" s="23" t="s">
        <v>2</v>
      </c>
      <c r="K62" s="22" t="s">
        <v>702</v>
      </c>
      <c r="L62" s="20"/>
      <c r="M62" s="20"/>
      <c r="N62" s="20"/>
      <c r="O62" s="17"/>
      <c r="P62" s="17"/>
      <c r="Q62" s="1"/>
    </row>
    <row r="63" spans="1:17" ht="15">
      <c r="A63" s="17"/>
      <c r="B63" s="18"/>
      <c r="C63" s="3" t="s">
        <v>72</v>
      </c>
      <c r="D63" s="3">
        <v>1601094</v>
      </c>
      <c r="E63" s="22">
        <f t="shared" si="12"/>
        <v>1601.094</v>
      </c>
      <c r="F63" s="23">
        <f t="shared" si="13"/>
        <v>6</v>
      </c>
      <c r="G63" s="24">
        <f t="shared" si="14"/>
        <v>1.791759469228055</v>
      </c>
      <c r="H63" s="24">
        <f t="shared" si="15"/>
        <v>14.286197703559479</v>
      </c>
      <c r="I63" s="18"/>
      <c r="J63" s="23" t="s">
        <v>2</v>
      </c>
      <c r="K63" s="22" t="s">
        <v>702</v>
      </c>
      <c r="L63" s="20"/>
      <c r="M63" s="20"/>
      <c r="N63" s="20"/>
      <c r="O63" s="17"/>
      <c r="P63" s="17"/>
      <c r="Q63" s="1"/>
    </row>
    <row r="64" spans="1:17" ht="15">
      <c r="A64" s="17"/>
      <c r="B64" s="18"/>
      <c r="C64" s="3" t="s">
        <v>73</v>
      </c>
      <c r="D64" s="3">
        <v>1364320</v>
      </c>
      <c r="E64" s="22">
        <f t="shared" si="12"/>
        <v>1364.32</v>
      </c>
      <c r="F64" s="23">
        <f t="shared" si="13"/>
        <v>7</v>
      </c>
      <c r="G64" s="24">
        <f t="shared" si="14"/>
        <v>1.9459101490553132</v>
      </c>
      <c r="H64" s="24">
        <f t="shared" si="15"/>
        <v>14.126166693975877</v>
      </c>
      <c r="I64" s="18"/>
      <c r="J64" s="23" t="s">
        <v>2</v>
      </c>
      <c r="K64" s="22" t="s">
        <v>702</v>
      </c>
      <c r="L64" s="20"/>
      <c r="M64" s="20"/>
      <c r="N64" s="20"/>
      <c r="O64" s="17"/>
      <c r="P64" s="17"/>
      <c r="Q64" s="1"/>
    </row>
    <row r="65" spans="1:17" ht="15">
      <c r="A65" s="17"/>
      <c r="B65" s="18"/>
      <c r="C65" s="3" t="s">
        <v>74</v>
      </c>
      <c r="D65" s="3">
        <v>1314857</v>
      </c>
      <c r="E65" s="22">
        <f t="shared" si="12"/>
        <v>1314.857</v>
      </c>
      <c r="F65" s="23">
        <f t="shared" si="13"/>
        <v>8</v>
      </c>
      <c r="G65" s="24">
        <f t="shared" si="14"/>
        <v>2.0794415416798357</v>
      </c>
      <c r="H65" s="24">
        <f t="shared" si="15"/>
        <v>14.08923847243366</v>
      </c>
      <c r="I65" s="18"/>
      <c r="J65" s="23" t="s">
        <v>2</v>
      </c>
      <c r="K65" s="22" t="s">
        <v>702</v>
      </c>
      <c r="L65" s="20"/>
      <c r="M65" s="20"/>
      <c r="N65" s="20"/>
      <c r="O65" s="17"/>
      <c r="P65" s="17"/>
      <c r="Q65" s="1"/>
    </row>
    <row r="66" spans="1:17" ht="15">
      <c r="A66" s="17"/>
      <c r="B66" s="18"/>
      <c r="C66" s="3" t="s">
        <v>75</v>
      </c>
      <c r="D66" s="3">
        <v>1297592</v>
      </c>
      <c r="E66" s="22">
        <f t="shared" si="12"/>
        <v>1297.592</v>
      </c>
      <c r="F66" s="23">
        <f t="shared" si="13"/>
        <v>9</v>
      </c>
      <c r="G66" s="24">
        <f t="shared" si="14"/>
        <v>2.1972245773362196</v>
      </c>
      <c r="H66" s="24">
        <f t="shared" si="15"/>
        <v>14.076020797096167</v>
      </c>
      <c r="I66" s="18"/>
      <c r="J66" s="23" t="s">
        <v>2</v>
      </c>
      <c r="K66" s="22" t="s">
        <v>702</v>
      </c>
      <c r="L66" s="20"/>
      <c r="M66" s="20"/>
      <c r="N66" s="20"/>
      <c r="O66" s="17"/>
      <c r="P66" s="17"/>
      <c r="Q66" s="1"/>
    </row>
    <row r="67" spans="1:17" ht="15">
      <c r="A67" s="17"/>
      <c r="B67" s="18"/>
      <c r="C67" s="3" t="s">
        <v>76</v>
      </c>
      <c r="D67" s="3">
        <v>1280114</v>
      </c>
      <c r="E67" s="22">
        <f t="shared" si="12"/>
        <v>1280.114</v>
      </c>
      <c r="F67" s="23">
        <f t="shared" si="13"/>
        <v>10</v>
      </c>
      <c r="G67" s="24">
        <f t="shared" si="14"/>
        <v>2.302585092994046</v>
      </c>
      <c r="H67" s="24">
        <f t="shared" si="15"/>
        <v>14.062459694429972</v>
      </c>
      <c r="I67" s="18"/>
      <c r="J67" s="23" t="s">
        <v>2</v>
      </c>
      <c r="K67" s="22" t="s">
        <v>702</v>
      </c>
      <c r="L67" s="20"/>
      <c r="M67" s="20"/>
      <c r="N67" s="20"/>
      <c r="O67" s="17"/>
      <c r="P67" s="17"/>
      <c r="Q67" s="1"/>
    </row>
    <row r="68" spans="1:17" ht="15">
      <c r="A68" s="17"/>
      <c r="B68" s="18"/>
      <c r="C68" s="3" t="s">
        <v>77</v>
      </c>
      <c r="D68" s="3">
        <v>1078277</v>
      </c>
      <c r="E68" s="22">
        <f t="shared" si="12"/>
        <v>1078.277</v>
      </c>
      <c r="F68" s="23">
        <f t="shared" si="13"/>
        <v>11</v>
      </c>
      <c r="G68" s="24">
        <f t="shared" si="14"/>
        <v>2.3978952727983707</v>
      </c>
      <c r="H68" s="24">
        <f t="shared" si="15"/>
        <v>13.890874954771585</v>
      </c>
      <c r="I68" s="18"/>
      <c r="J68" s="23" t="s">
        <v>2</v>
      </c>
      <c r="K68" s="22" t="s">
        <v>702</v>
      </c>
      <c r="L68" s="20"/>
      <c r="M68" s="20"/>
      <c r="N68" s="20"/>
      <c r="O68" s="17"/>
      <c r="P68" s="17"/>
      <c r="Q68" s="1"/>
    </row>
    <row r="69" spans="1:17" ht="15">
      <c r="A69" s="17"/>
      <c r="B69" s="18"/>
      <c r="C69" s="3" t="s">
        <v>78</v>
      </c>
      <c r="D69" s="3">
        <v>957564</v>
      </c>
      <c r="E69" s="22">
        <f t="shared" si="12"/>
        <v>957.564</v>
      </c>
      <c r="F69" s="23">
        <f t="shared" si="13"/>
        <v>12</v>
      </c>
      <c r="G69" s="24">
        <f t="shared" si="14"/>
        <v>2.4849066497880004</v>
      </c>
      <c r="H69" s="24">
        <f t="shared" si="15"/>
        <v>13.772147838534266</v>
      </c>
      <c r="I69" s="18"/>
      <c r="J69" s="23" t="s">
        <v>2</v>
      </c>
      <c r="K69" s="22" t="s">
        <v>702</v>
      </c>
      <c r="L69" s="20"/>
      <c r="M69" s="20"/>
      <c r="N69" s="20"/>
      <c r="O69" s="17"/>
      <c r="P69" s="17"/>
      <c r="Q69" s="1"/>
    </row>
    <row r="70" spans="1:17" ht="15">
      <c r="A70" s="17"/>
      <c r="B70" s="18"/>
      <c r="C70" s="3" t="s">
        <v>79</v>
      </c>
      <c r="D70" s="3">
        <v>878690</v>
      </c>
      <c r="E70" s="22">
        <f t="shared" si="12"/>
        <v>878.69</v>
      </c>
      <c r="F70" s="23">
        <f t="shared" si="13"/>
        <v>13</v>
      </c>
      <c r="G70" s="24">
        <f t="shared" si="14"/>
        <v>2.5649493574615367</v>
      </c>
      <c r="H70" s="24">
        <f t="shared" si="15"/>
        <v>13.686187440970787</v>
      </c>
      <c r="I70" s="18"/>
      <c r="J70" s="23" t="s">
        <v>2</v>
      </c>
      <c r="K70" s="22" t="s">
        <v>702</v>
      </c>
      <c r="L70" s="20"/>
      <c r="M70" s="20"/>
      <c r="N70" s="20"/>
      <c r="O70" s="17"/>
      <c r="P70" s="17"/>
      <c r="Q70" s="1"/>
    </row>
    <row r="71" spans="1:17" ht="15">
      <c r="A71" s="17"/>
      <c r="B71" s="18"/>
      <c r="C71" s="3" t="s">
        <v>80</v>
      </c>
      <c r="D71" s="3">
        <v>831210</v>
      </c>
      <c r="E71" s="22">
        <f t="shared" si="12"/>
        <v>831.21</v>
      </c>
      <c r="F71" s="23">
        <f t="shared" si="13"/>
        <v>14</v>
      </c>
      <c r="G71" s="24">
        <f t="shared" si="14"/>
        <v>2.6390573296152584</v>
      </c>
      <c r="H71" s="24">
        <f t="shared" si="15"/>
        <v>13.63063774949363</v>
      </c>
      <c r="I71" s="18"/>
      <c r="J71" s="23" t="s">
        <v>2</v>
      </c>
      <c r="K71" s="22" t="s">
        <v>702</v>
      </c>
      <c r="L71" s="20"/>
      <c r="M71" s="20"/>
      <c r="N71" s="20"/>
      <c r="O71" s="17"/>
      <c r="P71" s="17"/>
      <c r="Q71" s="1"/>
    </row>
    <row r="72" spans="1:17" ht="15">
      <c r="A72" s="17"/>
      <c r="B72" s="18"/>
      <c r="C72" s="3" t="s">
        <v>81</v>
      </c>
      <c r="D72" s="3">
        <v>807774</v>
      </c>
      <c r="E72" s="22">
        <f t="shared" si="12"/>
        <v>807.774</v>
      </c>
      <c r="F72" s="23">
        <f t="shared" si="13"/>
        <v>15</v>
      </c>
      <c r="G72" s="24">
        <f t="shared" si="14"/>
        <v>2.70805020110221</v>
      </c>
      <c r="H72" s="24">
        <f t="shared" si="15"/>
        <v>13.602037595408763</v>
      </c>
      <c r="I72" s="18"/>
      <c r="J72" s="23" t="s">
        <v>2</v>
      </c>
      <c r="K72" s="22" t="s">
        <v>702</v>
      </c>
      <c r="L72" s="20"/>
      <c r="M72" s="20"/>
      <c r="N72" s="20"/>
      <c r="O72" s="17"/>
      <c r="P72" s="17"/>
      <c r="Q72" s="1"/>
    </row>
    <row r="73" spans="1:17" ht="15">
      <c r="A73" s="17"/>
      <c r="B73" s="18"/>
      <c r="C73" s="3" t="s">
        <v>82</v>
      </c>
      <c r="D73" s="3">
        <v>792917</v>
      </c>
      <c r="E73" s="22">
        <f t="shared" si="12"/>
        <v>792.917</v>
      </c>
      <c r="F73" s="23">
        <f t="shared" si="13"/>
        <v>16</v>
      </c>
      <c r="G73" s="24">
        <f t="shared" si="14"/>
        <v>2.772588722239781</v>
      </c>
      <c r="H73" s="24">
        <f t="shared" si="15"/>
        <v>13.583473829313158</v>
      </c>
      <c r="I73" s="18"/>
      <c r="J73" s="23" t="s">
        <v>2</v>
      </c>
      <c r="K73" s="22" t="s">
        <v>702</v>
      </c>
      <c r="L73" s="20"/>
      <c r="M73" s="20"/>
      <c r="N73" s="20"/>
      <c r="O73" s="17"/>
      <c r="P73" s="17"/>
      <c r="Q73" s="1"/>
    </row>
    <row r="74" spans="1:17" ht="15">
      <c r="A74" s="17"/>
      <c r="B74" s="18"/>
      <c r="C74" s="3" t="s">
        <v>83</v>
      </c>
      <c r="D74" s="3">
        <v>738327</v>
      </c>
      <c r="E74" s="22">
        <f t="shared" si="12"/>
        <v>738.327</v>
      </c>
      <c r="F74" s="23">
        <f t="shared" si="13"/>
        <v>17</v>
      </c>
      <c r="G74" s="24">
        <f t="shared" si="14"/>
        <v>2.833213344056216</v>
      </c>
      <c r="H74" s="24">
        <f t="shared" si="15"/>
        <v>13.512142094878369</v>
      </c>
      <c r="I74" s="18"/>
      <c r="J74" s="23" t="s">
        <v>2</v>
      </c>
      <c r="K74" s="22" t="s">
        <v>702</v>
      </c>
      <c r="L74" s="20"/>
      <c r="M74" s="20"/>
      <c r="N74" s="20"/>
      <c r="O74" s="17"/>
      <c r="P74" s="17"/>
      <c r="Q74" s="1"/>
    </row>
    <row r="75" spans="1:17" ht="15">
      <c r="A75" s="17"/>
      <c r="B75" s="18"/>
      <c r="C75" s="3" t="s">
        <v>84</v>
      </c>
      <c r="D75" s="3">
        <v>683451</v>
      </c>
      <c r="E75" s="22">
        <f t="shared" si="12"/>
        <v>683.451</v>
      </c>
      <c r="F75" s="23">
        <f t="shared" si="13"/>
        <v>18</v>
      </c>
      <c r="G75" s="24">
        <f t="shared" si="14"/>
        <v>2.8903717578961645</v>
      </c>
      <c r="H75" s="24">
        <f t="shared" si="15"/>
        <v>13.434910242744554</v>
      </c>
      <c r="I75" s="18"/>
      <c r="J75" s="23" t="s">
        <v>2</v>
      </c>
      <c r="K75" s="22" t="s">
        <v>702</v>
      </c>
      <c r="L75" s="20"/>
      <c r="M75" s="20"/>
      <c r="N75" s="20"/>
      <c r="O75" s="17"/>
      <c r="P75" s="17"/>
      <c r="Q75" s="1"/>
    </row>
    <row r="76" spans="1:17" ht="15">
      <c r="A76" s="17"/>
      <c r="B76" s="18"/>
      <c r="C76" s="3" t="s">
        <v>85</v>
      </c>
      <c r="D76" s="3">
        <v>666071</v>
      </c>
      <c r="E76" s="22">
        <f t="shared" si="12"/>
        <v>666.071</v>
      </c>
      <c r="F76" s="23">
        <f t="shared" si="13"/>
        <v>19</v>
      </c>
      <c r="G76" s="24">
        <f t="shared" si="14"/>
        <v>2.9444389791664403</v>
      </c>
      <c r="H76" s="24">
        <f t="shared" si="15"/>
        <v>13.409151550447053</v>
      </c>
      <c r="I76" s="18"/>
      <c r="J76" s="23" t="s">
        <v>2</v>
      </c>
      <c r="K76" s="22" t="s">
        <v>702</v>
      </c>
      <c r="L76" s="20"/>
      <c r="M76" s="20"/>
      <c r="N76" s="20"/>
      <c r="O76" s="17"/>
      <c r="P76" s="17"/>
      <c r="Q76" s="1"/>
    </row>
    <row r="77" spans="1:17" ht="15">
      <c r="A77" s="17"/>
      <c r="B77" s="18"/>
      <c r="C77" s="3" t="s">
        <v>86</v>
      </c>
      <c r="D77" s="3">
        <v>639160</v>
      </c>
      <c r="E77" s="22">
        <f t="shared" si="12"/>
        <v>639.16</v>
      </c>
      <c r="F77" s="23">
        <f t="shared" si="13"/>
        <v>20</v>
      </c>
      <c r="G77" s="24">
        <f t="shared" si="14"/>
        <v>2.995732273553991</v>
      </c>
      <c r="H77" s="24">
        <f t="shared" si="15"/>
        <v>13.367910093253325</v>
      </c>
      <c r="I77" s="18"/>
      <c r="J77" s="23" t="s">
        <v>2</v>
      </c>
      <c r="K77" s="22" t="s">
        <v>702</v>
      </c>
      <c r="L77" s="20"/>
      <c r="M77" s="20"/>
      <c r="N77" s="20"/>
      <c r="O77" s="17"/>
      <c r="P77" s="17"/>
      <c r="Q77" s="1"/>
    </row>
    <row r="78" spans="1:17" ht="15">
      <c r="A78" s="17"/>
      <c r="B78" s="18"/>
      <c r="C78" s="3" t="s">
        <v>87</v>
      </c>
      <c r="D78" s="3">
        <v>636904</v>
      </c>
      <c r="E78" s="22">
        <f t="shared" si="12"/>
        <v>636.904</v>
      </c>
      <c r="F78" s="23">
        <f t="shared" si="13"/>
        <v>21</v>
      </c>
      <c r="G78" s="24">
        <f t="shared" si="14"/>
        <v>3.044522437723423</v>
      </c>
      <c r="H78" s="24">
        <f t="shared" si="15"/>
        <v>13.364374216760524</v>
      </c>
      <c r="I78" s="18"/>
      <c r="J78" s="23" t="s">
        <v>2</v>
      </c>
      <c r="K78" s="22" t="s">
        <v>702</v>
      </c>
      <c r="L78" s="20"/>
      <c r="M78" s="20"/>
      <c r="N78" s="20"/>
      <c r="O78" s="17"/>
      <c r="P78" s="17"/>
      <c r="Q78" s="1"/>
    </row>
    <row r="79" spans="1:17" ht="15">
      <c r="A79" s="17"/>
      <c r="B79" s="18"/>
      <c r="C79" s="3" t="s">
        <v>88</v>
      </c>
      <c r="D79" s="3">
        <v>627850</v>
      </c>
      <c r="E79" s="22">
        <f t="shared" si="12"/>
        <v>627.85</v>
      </c>
      <c r="F79" s="23">
        <f t="shared" si="13"/>
        <v>22</v>
      </c>
      <c r="G79" s="24">
        <f t="shared" si="14"/>
        <v>3.091042453358316</v>
      </c>
      <c r="H79" s="24">
        <f t="shared" si="15"/>
        <v>13.35005656341711</v>
      </c>
      <c r="I79" s="18"/>
      <c r="J79" s="23" t="s">
        <v>2</v>
      </c>
      <c r="K79" s="22" t="s">
        <v>702</v>
      </c>
      <c r="L79" s="20"/>
      <c r="M79" s="20"/>
      <c r="N79" s="20"/>
      <c r="O79" s="17"/>
      <c r="P79" s="17"/>
      <c r="Q79" s="1"/>
    </row>
    <row r="80" spans="1:17" ht="15">
      <c r="A80" s="17"/>
      <c r="B80" s="18"/>
      <c r="C80" s="3" t="s">
        <v>89</v>
      </c>
      <c r="D80" s="3">
        <v>590896</v>
      </c>
      <c r="E80" s="22">
        <f t="shared" si="12"/>
        <v>590.896</v>
      </c>
      <c r="F80" s="23">
        <f t="shared" si="13"/>
        <v>23</v>
      </c>
      <c r="G80" s="24">
        <f t="shared" si="14"/>
        <v>3.1354942159291497</v>
      </c>
      <c r="H80" s="24">
        <f t="shared" si="15"/>
        <v>13.28939530797594</v>
      </c>
      <c r="I80" s="18"/>
      <c r="J80" s="23" t="s">
        <v>2</v>
      </c>
      <c r="K80" s="22" t="s">
        <v>702</v>
      </c>
      <c r="L80" s="20"/>
      <c r="M80" s="20"/>
      <c r="N80" s="20"/>
      <c r="O80" s="17"/>
      <c r="P80" s="17"/>
      <c r="Q80" s="1"/>
    </row>
    <row r="81" spans="1:17" ht="15">
      <c r="A81" s="17"/>
      <c r="B81" s="18"/>
      <c r="C81" s="3" t="s">
        <v>90</v>
      </c>
      <c r="D81" s="3">
        <v>584140</v>
      </c>
      <c r="E81" s="22">
        <f t="shared" si="12"/>
        <v>584.14</v>
      </c>
      <c r="F81" s="23">
        <f t="shared" si="13"/>
        <v>24</v>
      </c>
      <c r="G81" s="24">
        <f t="shared" si="14"/>
        <v>3.1780538303479458</v>
      </c>
      <c r="H81" s="24">
        <f t="shared" si="15"/>
        <v>13.277895959108069</v>
      </c>
      <c r="I81" s="18"/>
      <c r="J81" s="23" t="s">
        <v>2</v>
      </c>
      <c r="K81" s="22" t="s">
        <v>702</v>
      </c>
      <c r="L81" s="20"/>
      <c r="M81" s="20"/>
      <c r="N81" s="20"/>
      <c r="O81" s="17"/>
      <c r="P81" s="17"/>
      <c r="Q81" s="1"/>
    </row>
    <row r="82" spans="1:17" ht="15">
      <c r="A82" s="17"/>
      <c r="B82" s="18"/>
      <c r="C82" s="3" t="s">
        <v>91</v>
      </c>
      <c r="D82" s="3">
        <v>565943</v>
      </c>
      <c r="E82" s="22">
        <f t="shared" si="12"/>
        <v>565.943</v>
      </c>
      <c r="F82" s="23">
        <f t="shared" si="13"/>
        <v>25</v>
      </c>
      <c r="G82" s="24">
        <f t="shared" si="14"/>
        <v>3.2188758248682006</v>
      </c>
      <c r="H82" s="24">
        <f t="shared" si="15"/>
        <v>13.246248645400277</v>
      </c>
      <c r="I82" s="18"/>
      <c r="J82" s="23" t="s">
        <v>2</v>
      </c>
      <c r="K82" s="22" t="s">
        <v>702</v>
      </c>
      <c r="L82" s="20"/>
      <c r="M82" s="20"/>
      <c r="N82" s="20"/>
      <c r="O82" s="17"/>
      <c r="P82" s="17"/>
      <c r="Q82" s="1"/>
    </row>
    <row r="83" spans="1:17" ht="15">
      <c r="A83" s="17"/>
      <c r="B83" s="18"/>
      <c r="C83" s="3" t="s">
        <v>92</v>
      </c>
      <c r="D83" s="3">
        <v>526086</v>
      </c>
      <c r="E83" s="22">
        <f t="shared" si="12"/>
        <v>526.086</v>
      </c>
      <c r="F83" s="23">
        <f t="shared" si="13"/>
        <v>26</v>
      </c>
      <c r="G83" s="24">
        <f t="shared" si="14"/>
        <v>3.258096538021482</v>
      </c>
      <c r="H83" s="24">
        <f t="shared" si="15"/>
        <v>13.173219976454348</v>
      </c>
      <c r="I83" s="18"/>
      <c r="J83" s="23" t="s">
        <v>2</v>
      </c>
      <c r="K83" s="22" t="s">
        <v>702</v>
      </c>
      <c r="L83" s="20"/>
      <c r="M83" s="20"/>
      <c r="N83" s="20"/>
      <c r="O83" s="17"/>
      <c r="P83" s="17"/>
      <c r="Q83" s="1"/>
    </row>
    <row r="84" spans="1:17" ht="15">
      <c r="A84" s="17"/>
      <c r="B84" s="18"/>
      <c r="C84" s="3" t="s">
        <v>93</v>
      </c>
      <c r="D84" s="3">
        <v>513740</v>
      </c>
      <c r="E84" s="22">
        <f t="shared" si="12"/>
        <v>513.74</v>
      </c>
      <c r="F84" s="23">
        <f t="shared" si="13"/>
        <v>27</v>
      </c>
      <c r="G84" s="24">
        <f t="shared" si="14"/>
        <v>3.295836866004329</v>
      </c>
      <c r="H84" s="24">
        <f t="shared" si="15"/>
        <v>13.149472579882946</v>
      </c>
      <c r="I84" s="18"/>
      <c r="J84" s="23" t="s">
        <v>2</v>
      </c>
      <c r="K84" s="22" t="s">
        <v>702</v>
      </c>
      <c r="L84" s="20"/>
      <c r="M84" s="20"/>
      <c r="N84" s="20"/>
      <c r="O84" s="17"/>
      <c r="P84" s="17"/>
      <c r="Q84" s="1"/>
    </row>
    <row r="85" spans="1:17" ht="15">
      <c r="A85" s="17"/>
      <c r="B85" s="18"/>
      <c r="C85" s="3" t="s">
        <v>94</v>
      </c>
      <c r="D85" s="3">
        <v>478317</v>
      </c>
      <c r="E85" s="22">
        <f t="shared" si="12"/>
        <v>478.317</v>
      </c>
      <c r="F85" s="23">
        <f t="shared" si="13"/>
        <v>28</v>
      </c>
      <c r="G85" s="24">
        <f t="shared" si="14"/>
        <v>3.332204510175204</v>
      </c>
      <c r="H85" s="24">
        <f t="shared" si="15"/>
        <v>13.078028971583286</v>
      </c>
      <c r="I85" s="18"/>
      <c r="J85" s="23" t="s">
        <v>2</v>
      </c>
      <c r="K85" s="22" t="s">
        <v>702</v>
      </c>
      <c r="L85" s="20"/>
      <c r="M85" s="20"/>
      <c r="N85" s="20"/>
      <c r="O85" s="17"/>
      <c r="P85" s="17"/>
      <c r="Q85" s="1"/>
    </row>
    <row r="86" spans="1:17" ht="15">
      <c r="A86" s="17"/>
      <c r="B86" s="18"/>
      <c r="C86" s="3" t="s">
        <v>95</v>
      </c>
      <c r="D86" s="3">
        <v>468678</v>
      </c>
      <c r="E86" s="22">
        <f t="shared" si="12"/>
        <v>468.678</v>
      </c>
      <c r="F86" s="23">
        <f t="shared" si="13"/>
        <v>29</v>
      </c>
      <c r="G86" s="24">
        <f t="shared" si="14"/>
        <v>3.367295829986474</v>
      </c>
      <c r="H86" s="24">
        <f t="shared" si="15"/>
        <v>13.05767124446907</v>
      </c>
      <c r="I86" s="18"/>
      <c r="J86" s="23" t="s">
        <v>2</v>
      </c>
      <c r="K86" s="22" t="s">
        <v>702</v>
      </c>
      <c r="L86" s="20"/>
      <c r="M86" s="20"/>
      <c r="N86" s="20"/>
      <c r="O86" s="17"/>
      <c r="P86" s="17"/>
      <c r="Q86" s="1"/>
    </row>
    <row r="87" spans="1:17" ht="15">
      <c r="A87" s="17"/>
      <c r="B87" s="18"/>
      <c r="C87" s="3" t="s">
        <v>96</v>
      </c>
      <c r="D87" s="3">
        <v>450690</v>
      </c>
      <c r="E87" s="22">
        <f t="shared" si="12"/>
        <v>450.69</v>
      </c>
      <c r="F87" s="23">
        <f t="shared" si="13"/>
        <v>30</v>
      </c>
      <c r="G87" s="24">
        <f t="shared" si="14"/>
        <v>3.4011973816621555</v>
      </c>
      <c r="H87" s="24">
        <f t="shared" si="15"/>
        <v>13.01853502072458</v>
      </c>
      <c r="I87" s="18"/>
      <c r="J87" s="23" t="s">
        <v>2</v>
      </c>
      <c r="K87" s="22" t="s">
        <v>702</v>
      </c>
      <c r="L87" s="20"/>
      <c r="M87" s="20"/>
      <c r="N87" s="20"/>
      <c r="O87" s="17"/>
      <c r="P87" s="17"/>
      <c r="Q87" s="1"/>
    </row>
    <row r="88" spans="1:17" ht="15">
      <c r="A88" s="17"/>
      <c r="B88" s="18"/>
      <c r="C88" s="3" t="s">
        <v>97</v>
      </c>
      <c r="D88" s="3">
        <v>442786</v>
      </c>
      <c r="E88" s="22">
        <f t="shared" si="12"/>
        <v>442.786</v>
      </c>
      <c r="F88" s="23">
        <f t="shared" si="13"/>
        <v>31</v>
      </c>
      <c r="G88" s="24">
        <f t="shared" si="14"/>
        <v>3.4339872044851463</v>
      </c>
      <c r="H88" s="24">
        <f t="shared" si="15"/>
        <v>13.000841862333955</v>
      </c>
      <c r="I88" s="18"/>
      <c r="J88" s="23" t="s">
        <v>2</v>
      </c>
      <c r="K88" s="22" t="s">
        <v>702</v>
      </c>
      <c r="L88" s="20"/>
      <c r="M88" s="20"/>
      <c r="N88" s="20"/>
      <c r="O88" s="17"/>
      <c r="P88" s="17"/>
      <c r="Q88" s="1"/>
    </row>
    <row r="89" spans="1:17" ht="15">
      <c r="A89" s="17"/>
      <c r="B89" s="18"/>
      <c r="C89" s="3" t="s">
        <v>98</v>
      </c>
      <c r="D89" s="3">
        <v>435647</v>
      </c>
      <c r="E89" s="22">
        <f t="shared" si="12"/>
        <v>435.647</v>
      </c>
      <c r="F89" s="23">
        <f t="shared" si="13"/>
        <v>32</v>
      </c>
      <c r="G89" s="24">
        <f t="shared" si="14"/>
        <v>3.4657359027997265</v>
      </c>
      <c r="H89" s="24">
        <f t="shared" si="15"/>
        <v>12.984587561373814</v>
      </c>
      <c r="I89" s="18"/>
      <c r="J89" s="23" t="s">
        <v>2</v>
      </c>
      <c r="K89" s="22" t="s">
        <v>702</v>
      </c>
      <c r="L89" s="20"/>
      <c r="M89" s="20"/>
      <c r="N89" s="20"/>
      <c r="O89" s="17"/>
      <c r="P89" s="17"/>
      <c r="Q89" s="1"/>
    </row>
    <row r="90" spans="1:17" ht="15">
      <c r="A90" s="17"/>
      <c r="B90" s="18"/>
      <c r="C90" s="3" t="s">
        <v>99</v>
      </c>
      <c r="D90" s="3">
        <v>430350</v>
      </c>
      <c r="E90" s="22">
        <f aca="true" t="shared" si="16" ref="E90:E121">D90/1000</f>
        <v>430.35</v>
      </c>
      <c r="F90" s="23">
        <f aca="true" t="shared" si="17" ref="F90:F121">RANK(D90,D$58:D$250)</f>
        <v>33</v>
      </c>
      <c r="G90" s="24">
        <f t="shared" si="14"/>
        <v>3.4965075614664802</v>
      </c>
      <c r="H90" s="24">
        <f aca="true" t="shared" si="18" ref="H90:H121">LN(D90)</f>
        <v>12.972354110077621</v>
      </c>
      <c r="I90" s="18"/>
      <c r="J90" s="23" t="s">
        <v>2</v>
      </c>
      <c r="K90" s="22" t="s">
        <v>702</v>
      </c>
      <c r="L90" s="20"/>
      <c r="M90" s="20"/>
      <c r="N90" s="20"/>
      <c r="O90" s="17"/>
      <c r="P90" s="17"/>
      <c r="Q90" s="1"/>
    </row>
    <row r="91" spans="1:17" ht="15">
      <c r="A91" s="17"/>
      <c r="B91" s="18"/>
      <c r="C91" s="3" t="s">
        <v>100</v>
      </c>
      <c r="D91" s="3">
        <v>425974</v>
      </c>
      <c r="E91" s="22">
        <f t="shared" si="16"/>
        <v>425.974</v>
      </c>
      <c r="F91" s="23">
        <f t="shared" si="17"/>
        <v>34</v>
      </c>
      <c r="G91" s="24">
        <f t="shared" si="14"/>
        <v>3.5263605246161616</v>
      </c>
      <c r="H91" s="24">
        <f t="shared" si="18"/>
        <v>12.962133590525077</v>
      </c>
      <c r="I91" s="18"/>
      <c r="J91" s="23" t="s">
        <v>2</v>
      </c>
      <c r="K91" s="22" t="s">
        <v>702</v>
      </c>
      <c r="L91" s="20"/>
      <c r="M91" s="20"/>
      <c r="N91" s="20"/>
      <c r="O91" s="17"/>
      <c r="P91" s="17"/>
      <c r="Q91" s="1"/>
    </row>
    <row r="92" spans="1:17" ht="15">
      <c r="A92" s="17"/>
      <c r="B92" s="18"/>
      <c r="C92" s="3" t="s">
        <v>101</v>
      </c>
      <c r="D92" s="3">
        <v>419477</v>
      </c>
      <c r="E92" s="22">
        <f t="shared" si="16"/>
        <v>419.477</v>
      </c>
      <c r="F92" s="23">
        <f t="shared" si="17"/>
        <v>35</v>
      </c>
      <c r="G92" s="24">
        <f t="shared" si="14"/>
        <v>3.5553480614894135</v>
      </c>
      <c r="H92" s="24">
        <f t="shared" si="18"/>
        <v>12.946763976211125</v>
      </c>
      <c r="I92" s="18"/>
      <c r="J92" s="23" t="s">
        <v>2</v>
      </c>
      <c r="K92" s="22" t="s">
        <v>702</v>
      </c>
      <c r="L92" s="20"/>
      <c r="M92" s="20"/>
      <c r="N92" s="20"/>
      <c r="O92" s="17"/>
      <c r="P92" s="17"/>
      <c r="Q92" s="1"/>
    </row>
    <row r="93" spans="1:17" ht="15">
      <c r="A93" s="17"/>
      <c r="B93" s="18"/>
      <c r="C93" s="3" t="s">
        <v>102</v>
      </c>
      <c r="D93" s="3">
        <v>405116</v>
      </c>
      <c r="E93" s="22">
        <f t="shared" si="16"/>
        <v>405.116</v>
      </c>
      <c r="F93" s="23">
        <f t="shared" si="17"/>
        <v>36</v>
      </c>
      <c r="G93" s="24">
        <f t="shared" si="14"/>
        <v>3.58351893845611</v>
      </c>
      <c r="H93" s="24">
        <f t="shared" si="18"/>
        <v>12.911928724831455</v>
      </c>
      <c r="I93" s="18"/>
      <c r="J93" s="23" t="s">
        <v>2</v>
      </c>
      <c r="K93" s="22" t="s">
        <v>702</v>
      </c>
      <c r="L93" s="20"/>
      <c r="M93" s="20"/>
      <c r="N93" s="20"/>
      <c r="O93" s="17"/>
      <c r="P93" s="17"/>
      <c r="Q93" s="1"/>
    </row>
    <row r="94" spans="1:17" ht="15">
      <c r="A94" s="17"/>
      <c r="B94" s="18"/>
      <c r="C94" s="3" t="s">
        <v>103</v>
      </c>
      <c r="D94" s="3">
        <v>402341</v>
      </c>
      <c r="E94" s="22">
        <f t="shared" si="16"/>
        <v>402.341</v>
      </c>
      <c r="F94" s="23">
        <f t="shared" si="17"/>
        <v>37</v>
      </c>
      <c r="G94" s="24">
        <f t="shared" si="14"/>
        <v>3.6109179126442243</v>
      </c>
      <c r="H94" s="24">
        <f t="shared" si="18"/>
        <v>12.905055266739533</v>
      </c>
      <c r="I94" s="18"/>
      <c r="J94" s="23" t="s">
        <v>2</v>
      </c>
      <c r="K94" s="22" t="s">
        <v>702</v>
      </c>
      <c r="L94" s="20"/>
      <c r="M94" s="20"/>
      <c r="N94" s="20"/>
      <c r="O94" s="17"/>
      <c r="P94" s="17"/>
      <c r="Q94" s="1"/>
    </row>
    <row r="95" spans="1:17" ht="15">
      <c r="A95" s="17"/>
      <c r="B95" s="18"/>
      <c r="C95" s="3" t="s">
        <v>104</v>
      </c>
      <c r="D95" s="3">
        <v>399327</v>
      </c>
      <c r="E95" s="22">
        <f t="shared" si="16"/>
        <v>399.327</v>
      </c>
      <c r="F95" s="23">
        <f t="shared" si="17"/>
        <v>38</v>
      </c>
      <c r="G95" s="24">
        <f t="shared" si="14"/>
        <v>3.6375861597263857</v>
      </c>
      <c r="H95" s="24">
        <f t="shared" si="18"/>
        <v>12.897535909097378</v>
      </c>
      <c r="I95" s="18"/>
      <c r="J95" s="23" t="s">
        <v>2</v>
      </c>
      <c r="K95" s="22" t="s">
        <v>702</v>
      </c>
      <c r="L95" s="20"/>
      <c r="M95" s="20"/>
      <c r="N95" s="20"/>
      <c r="O95" s="17"/>
      <c r="P95" s="17"/>
      <c r="Q95" s="1"/>
    </row>
    <row r="96" spans="1:17" ht="15">
      <c r="A96" s="17"/>
      <c r="B96" s="18"/>
      <c r="C96" s="3" t="s">
        <v>105</v>
      </c>
      <c r="D96" s="3">
        <v>397553</v>
      </c>
      <c r="E96" s="22">
        <f t="shared" si="16"/>
        <v>397.553</v>
      </c>
      <c r="F96" s="23">
        <f t="shared" si="17"/>
        <v>39</v>
      </c>
      <c r="G96" s="24">
        <f t="shared" si="14"/>
        <v>3.6635616461296463</v>
      </c>
      <c r="H96" s="24">
        <f t="shared" si="18"/>
        <v>12.893083537521758</v>
      </c>
      <c r="I96" s="18"/>
      <c r="J96" s="23" t="s">
        <v>2</v>
      </c>
      <c r="K96" s="22" t="s">
        <v>702</v>
      </c>
      <c r="L96" s="20"/>
      <c r="M96" s="20"/>
      <c r="N96" s="20"/>
      <c r="O96" s="17"/>
      <c r="P96" s="17"/>
      <c r="Q96" s="1"/>
    </row>
    <row r="97" spans="1:17" ht="15">
      <c r="A97" s="17"/>
      <c r="B97" s="18"/>
      <c r="C97" s="3" t="s">
        <v>106</v>
      </c>
      <c r="D97" s="3">
        <v>388483</v>
      </c>
      <c r="E97" s="22">
        <f t="shared" si="16"/>
        <v>388.483</v>
      </c>
      <c r="F97" s="23">
        <f t="shared" si="17"/>
        <v>40</v>
      </c>
      <c r="G97" s="24">
        <f t="shared" si="14"/>
        <v>3.6888794541139363</v>
      </c>
      <c r="H97" s="24">
        <f t="shared" si="18"/>
        <v>12.87000468978867</v>
      </c>
      <c r="I97" s="18"/>
      <c r="J97" s="23" t="s">
        <v>2</v>
      </c>
      <c r="K97" s="22" t="s">
        <v>702</v>
      </c>
      <c r="L97" s="20"/>
      <c r="M97" s="20"/>
      <c r="N97" s="20"/>
      <c r="O97" s="17"/>
      <c r="P97" s="17"/>
      <c r="Q97" s="1"/>
    </row>
    <row r="98" spans="1:17" ht="15">
      <c r="A98" s="17"/>
      <c r="B98" s="18"/>
      <c r="C98" s="3" t="s">
        <v>107</v>
      </c>
      <c r="D98" s="3">
        <v>385068</v>
      </c>
      <c r="E98" s="22">
        <f t="shared" si="16"/>
        <v>385.068</v>
      </c>
      <c r="F98" s="23">
        <f t="shared" si="17"/>
        <v>41</v>
      </c>
      <c r="G98" s="24">
        <f t="shared" si="14"/>
        <v>3.713572066704308</v>
      </c>
      <c r="H98" s="24">
        <f t="shared" si="18"/>
        <v>12.861175221050473</v>
      </c>
      <c r="I98" s="18"/>
      <c r="J98" s="23" t="s">
        <v>2</v>
      </c>
      <c r="K98" s="22" t="s">
        <v>702</v>
      </c>
      <c r="L98" s="20"/>
      <c r="M98" s="20"/>
      <c r="N98" s="20"/>
      <c r="O98" s="17"/>
      <c r="P98" s="17"/>
      <c r="Q98" s="1"/>
    </row>
    <row r="99" spans="1:17" ht="15">
      <c r="A99" s="17"/>
      <c r="B99" s="18"/>
      <c r="C99" s="3" t="s">
        <v>108</v>
      </c>
      <c r="D99" s="3">
        <v>372203</v>
      </c>
      <c r="E99" s="22">
        <f t="shared" si="16"/>
        <v>372.203</v>
      </c>
      <c r="F99" s="23">
        <f t="shared" si="17"/>
        <v>42</v>
      </c>
      <c r="G99" s="24">
        <f t="shared" si="14"/>
        <v>3.7376696182833684</v>
      </c>
      <c r="H99" s="24">
        <f t="shared" si="18"/>
        <v>12.827194683340501</v>
      </c>
      <c r="I99" s="18"/>
      <c r="J99" s="23" t="s">
        <v>2</v>
      </c>
      <c r="K99" s="22" t="s">
        <v>702</v>
      </c>
      <c r="L99" s="20"/>
      <c r="M99" s="20"/>
      <c r="N99" s="20"/>
      <c r="O99" s="17"/>
      <c r="P99" s="17"/>
      <c r="Q99" s="1"/>
    </row>
    <row r="100" spans="1:17" ht="15">
      <c r="A100" s="17"/>
      <c r="B100" s="18"/>
      <c r="C100" s="3" t="s">
        <v>109</v>
      </c>
      <c r="D100" s="3">
        <v>370279</v>
      </c>
      <c r="E100" s="22">
        <f t="shared" si="16"/>
        <v>370.279</v>
      </c>
      <c r="F100" s="23">
        <f t="shared" si="17"/>
        <v>43</v>
      </c>
      <c r="G100" s="24">
        <f t="shared" si="14"/>
        <v>3.7612001156935624</v>
      </c>
      <c r="H100" s="24">
        <f t="shared" si="18"/>
        <v>12.82201205451854</v>
      </c>
      <c r="I100" s="18"/>
      <c r="J100" s="23" t="s">
        <v>2</v>
      </c>
      <c r="K100" s="22" t="s">
        <v>702</v>
      </c>
      <c r="L100" s="20"/>
      <c r="M100" s="20"/>
      <c r="N100" s="20"/>
      <c r="O100" s="17"/>
      <c r="P100" s="17"/>
      <c r="Q100" s="1"/>
    </row>
    <row r="101" spans="1:17" ht="15">
      <c r="A101" s="17"/>
      <c r="B101" s="18"/>
      <c r="C101" s="3" t="s">
        <v>110</v>
      </c>
      <c r="D101" s="3">
        <v>351441</v>
      </c>
      <c r="E101" s="22">
        <f t="shared" si="16"/>
        <v>351.441</v>
      </c>
      <c r="F101" s="23">
        <f t="shared" si="17"/>
        <v>44</v>
      </c>
      <c r="G101" s="24">
        <f t="shared" si="14"/>
        <v>3.784189633918261</v>
      </c>
      <c r="H101" s="24">
        <f t="shared" si="18"/>
        <v>12.769797124081533</v>
      </c>
      <c r="I101" s="18"/>
      <c r="J101" s="23" t="s">
        <v>2</v>
      </c>
      <c r="K101" s="22" t="s">
        <v>702</v>
      </c>
      <c r="L101" s="20"/>
      <c r="M101" s="20"/>
      <c r="N101" s="20"/>
      <c r="O101" s="17"/>
      <c r="P101" s="17"/>
      <c r="Q101" s="1"/>
    </row>
    <row r="102" spans="1:17" ht="15">
      <c r="A102" s="17"/>
      <c r="B102" s="18"/>
      <c r="C102" s="3" t="s">
        <v>111</v>
      </c>
      <c r="D102" s="3">
        <v>339641</v>
      </c>
      <c r="E102" s="22">
        <f t="shared" si="16"/>
        <v>339.641</v>
      </c>
      <c r="F102" s="23">
        <f t="shared" si="17"/>
        <v>45</v>
      </c>
      <c r="G102" s="24">
        <f t="shared" si="14"/>
        <v>3.8066624897703196</v>
      </c>
      <c r="H102" s="24">
        <f t="shared" si="18"/>
        <v>12.735644456402923</v>
      </c>
      <c r="I102" s="18"/>
      <c r="J102" s="23" t="s">
        <v>2</v>
      </c>
      <c r="K102" s="22" t="s">
        <v>702</v>
      </c>
      <c r="L102" s="20"/>
      <c r="M102" s="20"/>
      <c r="N102" s="20"/>
      <c r="O102" s="17"/>
      <c r="P102" s="17"/>
      <c r="Q102" s="1"/>
    </row>
    <row r="103" spans="1:17" ht="15">
      <c r="A103" s="17"/>
      <c r="B103" s="18"/>
      <c r="C103" s="3" t="s">
        <v>112</v>
      </c>
      <c r="D103" s="3">
        <v>318305</v>
      </c>
      <c r="E103" s="22">
        <f t="shared" si="16"/>
        <v>318.305</v>
      </c>
      <c r="F103" s="23">
        <f t="shared" si="17"/>
        <v>46</v>
      </c>
      <c r="G103" s="24">
        <f t="shared" si="14"/>
        <v>3.828641396489095</v>
      </c>
      <c r="H103" s="24">
        <f t="shared" si="18"/>
        <v>12.670765321597955</v>
      </c>
      <c r="I103" s="18"/>
      <c r="J103" s="23" t="s">
        <v>2</v>
      </c>
      <c r="K103" s="22" t="s">
        <v>702</v>
      </c>
      <c r="L103" s="20"/>
      <c r="M103" s="20"/>
      <c r="N103" s="20"/>
      <c r="O103" s="17"/>
      <c r="P103" s="17"/>
      <c r="Q103" s="1"/>
    </row>
    <row r="104" spans="1:17" ht="15">
      <c r="A104" s="17"/>
      <c r="B104" s="18"/>
      <c r="C104" s="3" t="s">
        <v>113</v>
      </c>
      <c r="D104" s="3">
        <v>310161</v>
      </c>
      <c r="E104" s="22">
        <f t="shared" si="16"/>
        <v>310.161</v>
      </c>
      <c r="F104" s="23">
        <f t="shared" si="17"/>
        <v>47</v>
      </c>
      <c r="G104" s="24">
        <f t="shared" si="14"/>
        <v>3.8501476017100584</v>
      </c>
      <c r="H104" s="24">
        <f t="shared" si="18"/>
        <v>12.64484679648199</v>
      </c>
      <c r="I104" s="18"/>
      <c r="J104" s="23" t="s">
        <v>2</v>
      </c>
      <c r="K104" s="22" t="s">
        <v>702</v>
      </c>
      <c r="L104" s="20"/>
      <c r="M104" s="20"/>
      <c r="N104" s="20"/>
      <c r="O104" s="17"/>
      <c r="P104" s="17"/>
      <c r="Q104" s="1"/>
    </row>
    <row r="105" spans="1:17" ht="15">
      <c r="A105" s="17"/>
      <c r="B105" s="18"/>
      <c r="C105" s="3" t="s">
        <v>114</v>
      </c>
      <c r="D105" s="3">
        <v>302498</v>
      </c>
      <c r="E105" s="22">
        <f t="shared" si="16"/>
        <v>302.498</v>
      </c>
      <c r="F105" s="23">
        <f t="shared" si="17"/>
        <v>48</v>
      </c>
      <c r="G105" s="24">
        <f t="shared" si="14"/>
        <v>3.871201010907891</v>
      </c>
      <c r="H105" s="24">
        <f t="shared" si="18"/>
        <v>12.619829944860928</v>
      </c>
      <c r="I105" s="18"/>
      <c r="J105" s="23" t="s">
        <v>2</v>
      </c>
      <c r="K105" s="22" t="s">
        <v>702</v>
      </c>
      <c r="L105" s="20"/>
      <c r="M105" s="20"/>
      <c r="N105" s="20"/>
      <c r="O105" s="17"/>
      <c r="P105" s="17"/>
      <c r="Q105" s="1"/>
    </row>
    <row r="106" spans="1:17" ht="15">
      <c r="A106" s="17"/>
      <c r="B106" s="18"/>
      <c r="C106" s="3" t="s">
        <v>115</v>
      </c>
      <c r="D106" s="3">
        <v>300283</v>
      </c>
      <c r="E106" s="22">
        <f t="shared" si="16"/>
        <v>300.283</v>
      </c>
      <c r="F106" s="23">
        <f t="shared" si="17"/>
        <v>49</v>
      </c>
      <c r="G106" s="24">
        <f t="shared" si="14"/>
        <v>3.8918202981106265</v>
      </c>
      <c r="H106" s="24">
        <f t="shared" si="18"/>
        <v>12.612480642312402</v>
      </c>
      <c r="I106" s="18"/>
      <c r="J106" s="23" t="s">
        <v>2</v>
      </c>
      <c r="K106" s="22" t="s">
        <v>702</v>
      </c>
      <c r="L106" s="20"/>
      <c r="M106" s="20"/>
      <c r="N106" s="20"/>
      <c r="O106" s="17"/>
      <c r="P106" s="17"/>
      <c r="Q106" s="1"/>
    </row>
    <row r="107" spans="1:17" ht="15">
      <c r="A107" s="17"/>
      <c r="B107" s="18"/>
      <c r="C107" s="3" t="s">
        <v>116</v>
      </c>
      <c r="D107" s="3">
        <v>299927</v>
      </c>
      <c r="E107" s="22">
        <f t="shared" si="16"/>
        <v>299.927</v>
      </c>
      <c r="F107" s="23">
        <f t="shared" si="17"/>
        <v>50</v>
      </c>
      <c r="G107" s="24">
        <f t="shared" si="14"/>
        <v>3.912023005428146</v>
      </c>
      <c r="H107" s="24">
        <f t="shared" si="18"/>
        <v>12.611294390694646</v>
      </c>
      <c r="I107" s="18"/>
      <c r="J107" s="23" t="s">
        <v>2</v>
      </c>
      <c r="K107" s="22" t="s">
        <v>702</v>
      </c>
      <c r="L107" s="20"/>
      <c r="M107" s="20"/>
      <c r="N107" s="20"/>
      <c r="O107" s="17"/>
      <c r="P107" s="17"/>
      <c r="Q107" s="1"/>
    </row>
    <row r="108" spans="1:17" ht="15">
      <c r="A108" s="17"/>
      <c r="B108" s="18"/>
      <c r="C108" s="3" t="s">
        <v>117</v>
      </c>
      <c r="D108" s="3">
        <v>299592</v>
      </c>
      <c r="E108" s="22">
        <f t="shared" si="16"/>
        <v>299.592</v>
      </c>
      <c r="F108" s="23">
        <f t="shared" si="17"/>
        <v>51</v>
      </c>
      <c r="G108" s="24">
        <f t="shared" si="14"/>
        <v>3.9318256327243257</v>
      </c>
      <c r="H108" s="24">
        <f t="shared" si="18"/>
        <v>12.610176827998997</v>
      </c>
      <c r="I108" s="18"/>
      <c r="J108" s="23" t="s">
        <v>2</v>
      </c>
      <c r="K108" s="22" t="s">
        <v>702</v>
      </c>
      <c r="L108" s="20"/>
      <c r="M108" s="20"/>
      <c r="N108" s="20"/>
      <c r="O108" s="17"/>
      <c r="P108" s="17"/>
      <c r="Q108" s="1"/>
    </row>
    <row r="109" spans="1:17" ht="15">
      <c r="A109" s="17"/>
      <c r="B109" s="18"/>
      <c r="C109" s="3" t="s">
        <v>118</v>
      </c>
      <c r="D109" s="3">
        <v>296770</v>
      </c>
      <c r="E109" s="22">
        <f t="shared" si="16"/>
        <v>296.77</v>
      </c>
      <c r="F109" s="23">
        <f t="shared" si="17"/>
        <v>52</v>
      </c>
      <c r="G109" s="24">
        <f t="shared" si="14"/>
        <v>3.9512437185814275</v>
      </c>
      <c r="H109" s="24">
        <f t="shared" si="18"/>
        <v>12.600712706999504</v>
      </c>
      <c r="I109" s="18"/>
      <c r="J109" s="23" t="s">
        <v>2</v>
      </c>
      <c r="K109" s="22" t="s">
        <v>702</v>
      </c>
      <c r="L109" s="20"/>
      <c r="M109" s="20"/>
      <c r="N109" s="20"/>
      <c r="O109" s="17"/>
      <c r="P109" s="17"/>
      <c r="Q109" s="1"/>
    </row>
    <row r="110" spans="1:17" ht="15">
      <c r="A110" s="17"/>
      <c r="B110" s="18"/>
      <c r="C110" s="3" t="s">
        <v>119</v>
      </c>
      <c r="D110" s="3">
        <v>294628</v>
      </c>
      <c r="E110" s="22">
        <f t="shared" si="16"/>
        <v>294.628</v>
      </c>
      <c r="F110" s="23">
        <f t="shared" si="17"/>
        <v>53</v>
      </c>
      <c r="G110" s="24">
        <f t="shared" si="14"/>
        <v>3.970291913552122</v>
      </c>
      <c r="H110" s="24">
        <f t="shared" si="18"/>
        <v>12.59346882262189</v>
      </c>
      <c r="I110" s="18"/>
      <c r="J110" s="23" t="s">
        <v>2</v>
      </c>
      <c r="K110" s="22" t="s">
        <v>702</v>
      </c>
      <c r="L110" s="20"/>
      <c r="M110" s="20"/>
      <c r="N110" s="20"/>
      <c r="O110" s="17"/>
      <c r="P110" s="17"/>
      <c r="Q110" s="1"/>
    </row>
    <row r="111" spans="1:17" ht="15">
      <c r="A111" s="17"/>
      <c r="B111" s="18"/>
      <c r="C111" s="3" t="s">
        <v>120</v>
      </c>
      <c r="D111" s="3">
        <v>294444</v>
      </c>
      <c r="E111" s="22">
        <f t="shared" si="16"/>
        <v>294.444</v>
      </c>
      <c r="F111" s="23">
        <f t="shared" si="17"/>
        <v>54</v>
      </c>
      <c r="G111" s="24">
        <f t="shared" si="14"/>
        <v>3.9889840465642745</v>
      </c>
      <c r="H111" s="24">
        <f t="shared" si="18"/>
        <v>12.592844111191084</v>
      </c>
      <c r="I111" s="18"/>
      <c r="J111" s="23" t="s">
        <v>2</v>
      </c>
      <c r="K111" s="22" t="s">
        <v>702</v>
      </c>
      <c r="L111" s="20"/>
      <c r="M111" s="20"/>
      <c r="N111" s="20"/>
      <c r="O111" s="17"/>
      <c r="P111" s="17"/>
      <c r="Q111" s="1"/>
    </row>
    <row r="112" spans="1:17" ht="15">
      <c r="A112" s="17"/>
      <c r="B112" s="18"/>
      <c r="C112" s="3" t="s">
        <v>121</v>
      </c>
      <c r="D112" s="3">
        <v>290641</v>
      </c>
      <c r="E112" s="22">
        <f t="shared" si="16"/>
        <v>290.641</v>
      </c>
      <c r="F112" s="23">
        <f t="shared" si="17"/>
        <v>55</v>
      </c>
      <c r="G112" s="24">
        <f t="shared" si="14"/>
        <v>4.007333185232471</v>
      </c>
      <c r="H112" s="24">
        <f t="shared" si="18"/>
        <v>12.579844107571796</v>
      </c>
      <c r="I112" s="18"/>
      <c r="J112" s="23" t="s">
        <v>2</v>
      </c>
      <c r="K112" s="22" t="s">
        <v>702</v>
      </c>
      <c r="L112" s="20"/>
      <c r="M112" s="20"/>
      <c r="N112" s="20"/>
      <c r="O112" s="17"/>
      <c r="P112" s="17"/>
      <c r="Q112" s="1"/>
    </row>
    <row r="113" spans="1:17" ht="15">
      <c r="A113" s="17"/>
      <c r="B113" s="18"/>
      <c r="C113" s="3" t="s">
        <v>122</v>
      </c>
      <c r="D113" s="3">
        <v>289047</v>
      </c>
      <c r="E113" s="22">
        <f t="shared" si="16"/>
        <v>289.047</v>
      </c>
      <c r="F113" s="23">
        <f t="shared" si="17"/>
        <v>56</v>
      </c>
      <c r="G113" s="24">
        <f t="shared" si="14"/>
        <v>4.02535169073515</v>
      </c>
      <c r="H113" s="24">
        <f t="shared" si="18"/>
        <v>12.57434458362957</v>
      </c>
      <c r="I113" s="18"/>
      <c r="J113" s="23" t="s">
        <v>2</v>
      </c>
      <c r="K113" s="22" t="s">
        <v>702</v>
      </c>
      <c r="L113" s="20"/>
      <c r="M113" s="20"/>
      <c r="N113" s="20"/>
      <c r="O113" s="17"/>
      <c r="P113" s="17"/>
      <c r="Q113" s="1"/>
    </row>
    <row r="114" spans="1:17" ht="15">
      <c r="A114" s="17"/>
      <c r="B114" s="18"/>
      <c r="C114" s="3" t="s">
        <v>123</v>
      </c>
      <c r="D114" s="3">
        <v>285955</v>
      </c>
      <c r="E114" s="22">
        <f t="shared" si="16"/>
        <v>285.955</v>
      </c>
      <c r="F114" s="23">
        <f t="shared" si="17"/>
        <v>57</v>
      </c>
      <c r="G114" s="24">
        <f t="shared" si="14"/>
        <v>4.04305126783455</v>
      </c>
      <c r="H114" s="24">
        <f t="shared" si="18"/>
        <v>12.563589734764992</v>
      </c>
      <c r="I114" s="18"/>
      <c r="J114" s="23" t="s">
        <v>2</v>
      </c>
      <c r="K114" s="22" t="s">
        <v>702</v>
      </c>
      <c r="L114" s="20"/>
      <c r="M114" s="20"/>
      <c r="N114" s="20"/>
      <c r="O114" s="17"/>
      <c r="P114" s="17"/>
      <c r="Q114" s="1"/>
    </row>
    <row r="115" spans="1:17" ht="15">
      <c r="A115" s="17"/>
      <c r="B115" s="18"/>
      <c r="C115" s="3" t="s">
        <v>124</v>
      </c>
      <c r="D115" s="3">
        <v>281464</v>
      </c>
      <c r="E115" s="22">
        <f t="shared" si="16"/>
        <v>281.464</v>
      </c>
      <c r="F115" s="23">
        <f t="shared" si="17"/>
        <v>58</v>
      </c>
      <c r="G115" s="24">
        <f t="shared" si="14"/>
        <v>4.060443010546419</v>
      </c>
      <c r="H115" s="24">
        <f t="shared" si="18"/>
        <v>12.54775983206046</v>
      </c>
      <c r="I115" s="18"/>
      <c r="J115" s="23" t="s">
        <v>2</v>
      </c>
      <c r="K115" s="22" t="s">
        <v>702</v>
      </c>
      <c r="L115" s="20"/>
      <c r="M115" s="20"/>
      <c r="N115" s="20"/>
      <c r="O115" s="17"/>
      <c r="P115" s="17"/>
      <c r="Q115" s="1"/>
    </row>
    <row r="116" spans="1:17" ht="15">
      <c r="A116" s="17"/>
      <c r="B116" s="18"/>
      <c r="C116" s="3" t="s">
        <v>125</v>
      </c>
      <c r="D116" s="3">
        <v>278873</v>
      </c>
      <c r="E116" s="22">
        <f t="shared" si="16"/>
        <v>278.873</v>
      </c>
      <c r="F116" s="23">
        <f t="shared" si="17"/>
        <v>59</v>
      </c>
      <c r="G116" s="24">
        <f t="shared" si="14"/>
        <v>4.07753744390572</v>
      </c>
      <c r="H116" s="24">
        <f t="shared" si="18"/>
        <v>12.53851176003722</v>
      </c>
      <c r="I116" s="18"/>
      <c r="J116" s="23" t="s">
        <v>2</v>
      </c>
      <c r="K116" s="22" t="s">
        <v>702</v>
      </c>
      <c r="L116" s="20"/>
      <c r="M116" s="20"/>
      <c r="N116" s="20"/>
      <c r="O116" s="17"/>
      <c r="P116" s="17"/>
      <c r="Q116" s="1"/>
    </row>
    <row r="117" spans="1:17" ht="15">
      <c r="A117" s="17"/>
      <c r="B117" s="18"/>
      <c r="C117" s="3" t="s">
        <v>126</v>
      </c>
      <c r="D117" s="3">
        <v>277482</v>
      </c>
      <c r="E117" s="22">
        <f t="shared" si="16"/>
        <v>277.482</v>
      </c>
      <c r="F117" s="23">
        <f t="shared" si="17"/>
        <v>60</v>
      </c>
      <c r="G117" s="24">
        <f t="shared" si="14"/>
        <v>4.0943445622221</v>
      </c>
      <c r="H117" s="24">
        <f t="shared" si="18"/>
        <v>12.533511345199946</v>
      </c>
      <c r="I117" s="18"/>
      <c r="J117" s="23" t="s">
        <v>2</v>
      </c>
      <c r="K117" s="22" t="s">
        <v>702</v>
      </c>
      <c r="L117" s="20"/>
      <c r="M117" s="20"/>
      <c r="N117" s="20"/>
      <c r="O117" s="17"/>
      <c r="P117" s="17"/>
      <c r="Q117" s="1"/>
    </row>
    <row r="118" spans="1:17" ht="15">
      <c r="A118" s="17"/>
      <c r="B118" s="18"/>
      <c r="C118" s="3" t="s">
        <v>127</v>
      </c>
      <c r="D118" s="3">
        <v>276149</v>
      </c>
      <c r="E118" s="22">
        <f t="shared" si="16"/>
        <v>276.149</v>
      </c>
      <c r="F118" s="23">
        <f t="shared" si="17"/>
        <v>61</v>
      </c>
      <c r="G118" s="24">
        <f t="shared" si="14"/>
        <v>4.110873864173311</v>
      </c>
      <c r="H118" s="24">
        <f t="shared" si="18"/>
        <v>12.528695854102425</v>
      </c>
      <c r="I118" s="18"/>
      <c r="J118" s="23" t="s">
        <v>2</v>
      </c>
      <c r="K118" s="22" t="s">
        <v>702</v>
      </c>
      <c r="L118" s="20"/>
      <c r="M118" s="20"/>
      <c r="N118" s="20"/>
      <c r="O118" s="17"/>
      <c r="P118" s="17"/>
      <c r="Q118" s="1"/>
    </row>
    <row r="119" spans="1:17" ht="15">
      <c r="A119" s="17"/>
      <c r="B119" s="18"/>
      <c r="C119" s="3" t="s">
        <v>128</v>
      </c>
      <c r="D119" s="3">
        <v>273759</v>
      </c>
      <c r="E119" s="22">
        <f t="shared" si="16"/>
        <v>273.759</v>
      </c>
      <c r="F119" s="23">
        <f t="shared" si="17"/>
        <v>62</v>
      </c>
      <c r="G119" s="24">
        <f t="shared" si="14"/>
        <v>4.127134385045092</v>
      </c>
      <c r="H119" s="24">
        <f t="shared" si="18"/>
        <v>12.52000343628475</v>
      </c>
      <c r="I119" s="18"/>
      <c r="J119" s="23" t="s">
        <v>2</v>
      </c>
      <c r="K119" s="22" t="s">
        <v>702</v>
      </c>
      <c r="L119" s="20"/>
      <c r="M119" s="20"/>
      <c r="N119" s="20"/>
      <c r="O119" s="17"/>
      <c r="P119" s="17"/>
      <c r="Q119" s="1"/>
    </row>
    <row r="120" spans="1:17" ht="15">
      <c r="A120" s="17"/>
      <c r="B120" s="18"/>
      <c r="C120" s="3" t="s">
        <v>4</v>
      </c>
      <c r="D120" s="3">
        <v>267448</v>
      </c>
      <c r="E120" s="22">
        <f t="shared" si="16"/>
        <v>267.448</v>
      </c>
      <c r="F120" s="23">
        <f t="shared" si="17"/>
        <v>63</v>
      </c>
      <c r="G120" s="24">
        <f t="shared" si="14"/>
        <v>4.143134726391533</v>
      </c>
      <c r="H120" s="24">
        <f t="shared" si="18"/>
        <v>12.496680433898158</v>
      </c>
      <c r="I120" s="18"/>
      <c r="J120" s="23" t="s">
        <v>2</v>
      </c>
      <c r="K120" s="22" t="s">
        <v>702</v>
      </c>
      <c r="L120" s="20"/>
      <c r="M120" s="20"/>
      <c r="N120" s="20"/>
      <c r="O120" s="17"/>
      <c r="P120" s="17"/>
      <c r="Q120" s="1"/>
    </row>
    <row r="121" spans="1:17" ht="15">
      <c r="A121" s="17"/>
      <c r="B121" s="18"/>
      <c r="C121" s="3" t="s">
        <v>129</v>
      </c>
      <c r="D121" s="3">
        <v>266858</v>
      </c>
      <c r="E121" s="22">
        <f t="shared" si="16"/>
        <v>266.858</v>
      </c>
      <c r="F121" s="23">
        <f t="shared" si="17"/>
        <v>64</v>
      </c>
      <c r="G121" s="24">
        <f t="shared" si="14"/>
        <v>4.1588830833596715</v>
      </c>
      <c r="H121" s="24">
        <f t="shared" si="18"/>
        <v>12.494471960701889</v>
      </c>
      <c r="I121" s="18"/>
      <c r="J121" s="23" t="s">
        <v>2</v>
      </c>
      <c r="K121" s="22" t="s">
        <v>702</v>
      </c>
      <c r="L121" s="20"/>
      <c r="M121" s="20"/>
      <c r="N121" s="20"/>
      <c r="O121" s="17"/>
      <c r="P121" s="17"/>
      <c r="Q121" s="1"/>
    </row>
    <row r="122" spans="1:17" ht="15">
      <c r="A122" s="17"/>
      <c r="B122" s="18"/>
      <c r="C122" s="3" t="s">
        <v>130</v>
      </c>
      <c r="D122" s="3">
        <v>262422</v>
      </c>
      <c r="E122" s="22">
        <f aca="true" t="shared" si="19" ref="E122:E153">D122/1000</f>
        <v>262.422</v>
      </c>
      <c r="F122" s="23">
        <f aca="true" t="shared" si="20" ref="F122:F153">RANK(D122,D$58:D$250)</f>
        <v>65</v>
      </c>
      <c r="G122" s="24">
        <f aca="true" t="shared" si="21" ref="G122:G185">LN(F122)</f>
        <v>4.174387269895637</v>
      </c>
      <c r="H122" s="24">
        <f aca="true" t="shared" si="22" ref="H122:H153">LN(D122)</f>
        <v>12.477709174000987</v>
      </c>
      <c r="I122" s="18"/>
      <c r="J122" s="23" t="s">
        <v>2</v>
      </c>
      <c r="K122" s="22" t="s">
        <v>702</v>
      </c>
      <c r="L122" s="20"/>
      <c r="M122" s="20"/>
      <c r="N122" s="20"/>
      <c r="O122" s="17"/>
      <c r="P122" s="17"/>
      <c r="Q122" s="1"/>
    </row>
    <row r="123" spans="1:17" ht="15">
      <c r="A123" s="17"/>
      <c r="B123" s="18"/>
      <c r="C123" s="3" t="s">
        <v>131</v>
      </c>
      <c r="D123" s="3">
        <v>259879</v>
      </c>
      <c r="E123" s="22">
        <f t="shared" si="19"/>
        <v>259.879</v>
      </c>
      <c r="F123" s="23">
        <f t="shared" si="20"/>
        <v>66</v>
      </c>
      <c r="G123" s="24">
        <f t="shared" si="21"/>
        <v>4.189654742026425</v>
      </c>
      <c r="H123" s="24">
        <f t="shared" si="22"/>
        <v>12.46797141705725</v>
      </c>
      <c r="I123" s="18"/>
      <c r="J123" s="23" t="s">
        <v>2</v>
      </c>
      <c r="K123" s="22" t="s">
        <v>702</v>
      </c>
      <c r="L123" s="20"/>
      <c r="M123" s="20"/>
      <c r="N123" s="20"/>
      <c r="O123" s="17"/>
      <c r="P123" s="17"/>
      <c r="Q123" s="1"/>
    </row>
    <row r="124" spans="1:17" ht="15">
      <c r="A124" s="17"/>
      <c r="B124" s="18"/>
      <c r="C124" s="3" t="s">
        <v>132</v>
      </c>
      <c r="D124" s="3">
        <v>252533</v>
      </c>
      <c r="E124" s="22">
        <f t="shared" si="19"/>
        <v>252.533</v>
      </c>
      <c r="F124" s="23">
        <f t="shared" si="20"/>
        <v>67</v>
      </c>
      <c r="G124" s="24">
        <f t="shared" si="21"/>
        <v>4.204692619390966</v>
      </c>
      <c r="H124" s="24">
        <f t="shared" si="22"/>
        <v>12.439297212227263</v>
      </c>
      <c r="I124" s="18"/>
      <c r="J124" s="23" t="s">
        <v>2</v>
      </c>
      <c r="K124" s="22" t="s">
        <v>702</v>
      </c>
      <c r="L124" s="20"/>
      <c r="M124" s="20"/>
      <c r="N124" s="20"/>
      <c r="O124" s="17"/>
      <c r="P124" s="17"/>
      <c r="Q124" s="1"/>
    </row>
    <row r="125" spans="1:17" ht="15">
      <c r="A125" s="17"/>
      <c r="B125" s="18"/>
      <c r="C125" s="3" t="s">
        <v>133</v>
      </c>
      <c r="D125" s="3">
        <v>247385</v>
      </c>
      <c r="E125" s="22">
        <f t="shared" si="19"/>
        <v>247.385</v>
      </c>
      <c r="F125" s="23">
        <f t="shared" si="20"/>
        <v>68</v>
      </c>
      <c r="G125" s="24">
        <f t="shared" si="21"/>
        <v>4.219507705176107</v>
      </c>
      <c r="H125" s="24">
        <f t="shared" si="22"/>
        <v>12.418701106544617</v>
      </c>
      <c r="I125" s="18"/>
      <c r="J125" s="23" t="s">
        <v>2</v>
      </c>
      <c r="K125" s="22" t="s">
        <v>702</v>
      </c>
      <c r="L125" s="20"/>
      <c r="M125" s="20"/>
      <c r="N125" s="20"/>
      <c r="O125" s="17"/>
      <c r="P125" s="17"/>
      <c r="Q125" s="1"/>
    </row>
    <row r="126" spans="1:17" ht="15">
      <c r="A126" s="17"/>
      <c r="B126" s="18"/>
      <c r="C126" s="3" t="s">
        <v>134</v>
      </c>
      <c r="D126" s="3">
        <v>245870</v>
      </c>
      <c r="E126" s="22">
        <f t="shared" si="19"/>
        <v>245.87</v>
      </c>
      <c r="F126" s="23">
        <f t="shared" si="20"/>
        <v>69</v>
      </c>
      <c r="G126" s="24">
        <f t="shared" si="21"/>
        <v>4.23410650459726</v>
      </c>
      <c r="H126" s="24">
        <f t="shared" si="22"/>
        <v>12.41255821994824</v>
      </c>
      <c r="I126" s="18"/>
      <c r="J126" s="23" t="s">
        <v>2</v>
      </c>
      <c r="K126" s="22" t="s">
        <v>702</v>
      </c>
      <c r="L126" s="20"/>
      <c r="M126" s="20"/>
      <c r="N126" s="20"/>
      <c r="O126" s="17"/>
      <c r="P126" s="17"/>
      <c r="Q126" s="1"/>
    </row>
    <row r="127" spans="1:17" ht="15">
      <c r="A127" s="17"/>
      <c r="B127" s="18"/>
      <c r="C127" s="3" t="s">
        <v>135</v>
      </c>
      <c r="D127" s="3">
        <v>242026</v>
      </c>
      <c r="E127" s="22">
        <f t="shared" si="19"/>
        <v>242.026</v>
      </c>
      <c r="F127" s="23">
        <f t="shared" si="20"/>
        <v>70</v>
      </c>
      <c r="G127" s="24">
        <f t="shared" si="21"/>
        <v>4.248495242049359</v>
      </c>
      <c r="H127" s="24">
        <f t="shared" si="22"/>
        <v>12.396800437384302</v>
      </c>
      <c r="I127" s="18"/>
      <c r="J127" s="23" t="s">
        <v>2</v>
      </c>
      <c r="K127" s="22" t="s">
        <v>702</v>
      </c>
      <c r="L127" s="20"/>
      <c r="M127" s="20"/>
      <c r="N127" s="20"/>
      <c r="O127" s="17"/>
      <c r="P127" s="17"/>
      <c r="Q127" s="1"/>
    </row>
    <row r="128" spans="1:17" ht="15">
      <c r="A128" s="17"/>
      <c r="B128" s="18"/>
      <c r="C128" s="3" t="s">
        <v>136</v>
      </c>
      <c r="D128" s="3">
        <v>239429</v>
      </c>
      <c r="E128" s="22">
        <f t="shared" si="19"/>
        <v>239.429</v>
      </c>
      <c r="F128" s="23">
        <f t="shared" si="20"/>
        <v>71</v>
      </c>
      <c r="G128" s="24">
        <f t="shared" si="21"/>
        <v>4.2626798770413155</v>
      </c>
      <c r="H128" s="24">
        <f t="shared" si="22"/>
        <v>12.386012200943384</v>
      </c>
      <c r="I128" s="18"/>
      <c r="J128" s="23" t="s">
        <v>2</v>
      </c>
      <c r="K128" s="22" t="s">
        <v>702</v>
      </c>
      <c r="L128" s="20"/>
      <c r="M128" s="20"/>
      <c r="N128" s="20"/>
      <c r="O128" s="17"/>
      <c r="P128" s="17"/>
      <c r="Q128" s="1"/>
    </row>
    <row r="129" spans="1:17" ht="15">
      <c r="A129" s="17"/>
      <c r="B129" s="18"/>
      <c r="C129" s="3" t="s">
        <v>137</v>
      </c>
      <c r="D129" s="3">
        <v>239378</v>
      </c>
      <c r="E129" s="22">
        <f t="shared" si="19"/>
        <v>239.378</v>
      </c>
      <c r="F129" s="23">
        <f t="shared" si="20"/>
        <v>72</v>
      </c>
      <c r="G129" s="24">
        <f t="shared" si="21"/>
        <v>4.276666119016055</v>
      </c>
      <c r="H129" s="24">
        <f t="shared" si="22"/>
        <v>12.38579917147559</v>
      </c>
      <c r="I129" s="18"/>
      <c r="J129" s="23" t="s">
        <v>2</v>
      </c>
      <c r="K129" s="22" t="s">
        <v>702</v>
      </c>
      <c r="L129" s="20"/>
      <c r="M129" s="20"/>
      <c r="N129" s="20"/>
      <c r="O129" s="17"/>
      <c r="P129" s="17"/>
      <c r="Q129" s="1"/>
    </row>
    <row r="130" spans="1:17" ht="15">
      <c r="A130" s="17"/>
      <c r="B130" s="18"/>
      <c r="C130" s="3" t="s">
        <v>138</v>
      </c>
      <c r="D130" s="3">
        <v>236369</v>
      </c>
      <c r="E130" s="22">
        <f t="shared" si="19"/>
        <v>236.369</v>
      </c>
      <c r="F130" s="23">
        <f t="shared" si="20"/>
        <v>73</v>
      </c>
      <c r="G130" s="24">
        <f t="shared" si="21"/>
        <v>4.290459441148391</v>
      </c>
      <c r="H130" s="24">
        <f t="shared" si="22"/>
        <v>12.373149422243566</v>
      </c>
      <c r="I130" s="18"/>
      <c r="J130" s="23" t="s">
        <v>2</v>
      </c>
      <c r="K130" s="22" t="s">
        <v>702</v>
      </c>
      <c r="L130" s="20"/>
      <c r="M130" s="20"/>
      <c r="N130" s="20"/>
      <c r="O130" s="17"/>
      <c r="P130" s="17"/>
      <c r="Q130" s="1"/>
    </row>
    <row r="131" spans="1:17" ht="15">
      <c r="A131" s="17"/>
      <c r="B131" s="18"/>
      <c r="C131" s="3" t="s">
        <v>139</v>
      </c>
      <c r="D131" s="3">
        <v>234344</v>
      </c>
      <c r="E131" s="22">
        <f t="shared" si="19"/>
        <v>234.344</v>
      </c>
      <c r="F131" s="23">
        <f t="shared" si="20"/>
        <v>74</v>
      </c>
      <c r="G131" s="24">
        <f t="shared" si="21"/>
        <v>4.30406509320417</v>
      </c>
      <c r="H131" s="24">
        <f t="shared" si="22"/>
        <v>12.364545400292139</v>
      </c>
      <c r="I131" s="18"/>
      <c r="J131" s="23" t="s">
        <v>2</v>
      </c>
      <c r="K131" s="22" t="s">
        <v>702</v>
      </c>
      <c r="L131" s="20"/>
      <c r="M131" s="20"/>
      <c r="N131" s="20"/>
      <c r="O131" s="17"/>
      <c r="P131" s="17"/>
      <c r="Q131" s="1"/>
    </row>
    <row r="132" spans="1:17" ht="15">
      <c r="A132" s="17"/>
      <c r="B132" s="18"/>
      <c r="C132" s="3" t="s">
        <v>140</v>
      </c>
      <c r="D132" s="3">
        <v>227266</v>
      </c>
      <c r="E132" s="22">
        <f t="shared" si="19"/>
        <v>227.266</v>
      </c>
      <c r="F132" s="23">
        <f t="shared" si="20"/>
        <v>75</v>
      </c>
      <c r="G132" s="24">
        <f t="shared" si="21"/>
        <v>4.31748811353631</v>
      </c>
      <c r="H132" s="24">
        <f t="shared" si="22"/>
        <v>12.33387641660197</v>
      </c>
      <c r="I132" s="18"/>
      <c r="J132" s="23" t="s">
        <v>2</v>
      </c>
      <c r="K132" s="22" t="s">
        <v>702</v>
      </c>
      <c r="L132" s="20"/>
      <c r="M132" s="20"/>
      <c r="N132" s="20"/>
      <c r="O132" s="17"/>
      <c r="P132" s="17"/>
      <c r="Q132" s="1"/>
    </row>
    <row r="133" spans="1:17" ht="15">
      <c r="A133" s="17"/>
      <c r="B133" s="18"/>
      <c r="C133" s="3" t="s">
        <v>141</v>
      </c>
      <c r="D133" s="3">
        <v>226534</v>
      </c>
      <c r="E133" s="22">
        <f t="shared" si="19"/>
        <v>226.534</v>
      </c>
      <c r="F133" s="23">
        <f t="shared" si="20"/>
        <v>76</v>
      </c>
      <c r="G133" s="24">
        <f t="shared" si="21"/>
        <v>4.330733340286331</v>
      </c>
      <c r="H133" s="24">
        <f t="shared" si="22"/>
        <v>12.330650323015067</v>
      </c>
      <c r="I133" s="18"/>
      <c r="J133" s="23" t="s">
        <v>2</v>
      </c>
      <c r="K133" s="22" t="s">
        <v>702</v>
      </c>
      <c r="L133" s="20"/>
      <c r="M133" s="20"/>
      <c r="N133" s="20"/>
      <c r="O133" s="17"/>
      <c r="P133" s="17"/>
      <c r="Q133" s="1"/>
    </row>
    <row r="134" spans="1:17" ht="15">
      <c r="A134" s="17"/>
      <c r="B134" s="18"/>
      <c r="C134" s="3" t="s">
        <v>142</v>
      </c>
      <c r="D134" s="3">
        <v>221329</v>
      </c>
      <c r="E134" s="22">
        <f t="shared" si="19"/>
        <v>221.329</v>
      </c>
      <c r="F134" s="23">
        <f t="shared" si="20"/>
        <v>77</v>
      </c>
      <c r="G134" s="24">
        <f t="shared" si="21"/>
        <v>4.343805421853684</v>
      </c>
      <c r="H134" s="24">
        <f t="shared" si="22"/>
        <v>12.30740556128555</v>
      </c>
      <c r="I134" s="18"/>
      <c r="J134" s="23" t="s">
        <v>2</v>
      </c>
      <c r="K134" s="22" t="s">
        <v>702</v>
      </c>
      <c r="L134" s="20"/>
      <c r="M134" s="20"/>
      <c r="N134" s="20"/>
      <c r="O134" s="17"/>
      <c r="P134" s="17"/>
      <c r="Q134" s="1"/>
    </row>
    <row r="135" spans="1:17" ht="15">
      <c r="A135" s="17"/>
      <c r="B135" s="18"/>
      <c r="C135" s="3" t="s">
        <v>143</v>
      </c>
      <c r="D135" s="3">
        <v>220980</v>
      </c>
      <c r="E135" s="22">
        <f t="shared" si="19"/>
        <v>220.98</v>
      </c>
      <c r="F135" s="23">
        <f t="shared" si="20"/>
        <v>78</v>
      </c>
      <c r="G135" s="24">
        <f t="shared" si="21"/>
        <v>4.356708826689592</v>
      </c>
      <c r="H135" s="24">
        <f t="shared" si="22"/>
        <v>12.305827478667165</v>
      </c>
      <c r="I135" s="18"/>
      <c r="J135" s="23" t="s">
        <v>2</v>
      </c>
      <c r="K135" s="22" t="s">
        <v>702</v>
      </c>
      <c r="L135" s="20"/>
      <c r="M135" s="20"/>
      <c r="N135" s="20"/>
      <c r="O135" s="17"/>
      <c r="P135" s="17"/>
      <c r="Q135" s="1"/>
    </row>
    <row r="136" spans="1:17" ht="15">
      <c r="A136" s="17"/>
      <c r="B136" s="18"/>
      <c r="C136" s="3" t="s">
        <v>144</v>
      </c>
      <c r="D136" s="3">
        <v>220690</v>
      </c>
      <c r="E136" s="22">
        <f t="shared" si="19"/>
        <v>220.69</v>
      </c>
      <c r="F136" s="23">
        <f t="shared" si="20"/>
        <v>79</v>
      </c>
      <c r="G136" s="24">
        <f t="shared" si="21"/>
        <v>4.3694478524670215</v>
      </c>
      <c r="H136" s="24">
        <f t="shared" si="22"/>
        <v>12.304514280842206</v>
      </c>
      <c r="I136" s="18"/>
      <c r="J136" s="23" t="s">
        <v>2</v>
      </c>
      <c r="K136" s="22" t="s">
        <v>702</v>
      </c>
      <c r="L136" s="20"/>
      <c r="M136" s="20"/>
      <c r="N136" s="20"/>
      <c r="O136" s="17"/>
      <c r="P136" s="17"/>
      <c r="Q136" s="1"/>
    </row>
    <row r="137" spans="1:17" ht="15">
      <c r="A137" s="17"/>
      <c r="B137" s="18"/>
      <c r="C137" s="3" t="s">
        <v>145</v>
      </c>
      <c r="D137" s="3">
        <v>220244</v>
      </c>
      <c r="E137" s="22">
        <f t="shared" si="19"/>
        <v>220.244</v>
      </c>
      <c r="F137" s="23">
        <f t="shared" si="20"/>
        <v>80</v>
      </c>
      <c r="G137" s="24">
        <f t="shared" si="21"/>
        <v>4.382026634673881</v>
      </c>
      <c r="H137" s="24">
        <f t="shared" si="22"/>
        <v>12.302491301656648</v>
      </c>
      <c r="I137" s="18"/>
      <c r="J137" s="23" t="s">
        <v>2</v>
      </c>
      <c r="K137" s="22" t="s">
        <v>702</v>
      </c>
      <c r="L137" s="20"/>
      <c r="M137" s="20"/>
      <c r="N137" s="20"/>
      <c r="O137" s="17"/>
      <c r="P137" s="17"/>
      <c r="Q137" s="1"/>
    </row>
    <row r="138" spans="1:17" ht="15">
      <c r="A138" s="17"/>
      <c r="B138" s="18"/>
      <c r="C138" s="3" t="s">
        <v>146</v>
      </c>
      <c r="D138" s="3">
        <v>217489</v>
      </c>
      <c r="E138" s="22">
        <f t="shared" si="19"/>
        <v>217.489</v>
      </c>
      <c r="F138" s="23">
        <f t="shared" si="20"/>
        <v>81</v>
      </c>
      <c r="G138" s="24">
        <f t="shared" si="21"/>
        <v>4.394449154672439</v>
      </c>
      <c r="H138" s="24">
        <f t="shared" si="22"/>
        <v>12.289903553519288</v>
      </c>
      <c r="I138" s="18"/>
      <c r="J138" s="23" t="s">
        <v>2</v>
      </c>
      <c r="K138" s="22" t="s">
        <v>702</v>
      </c>
      <c r="L138" s="20"/>
      <c r="M138" s="20"/>
      <c r="N138" s="20"/>
      <c r="O138" s="17"/>
      <c r="P138" s="17"/>
      <c r="Q138" s="1"/>
    </row>
    <row r="139" spans="1:17" ht="15">
      <c r="A139" s="17"/>
      <c r="B139" s="18"/>
      <c r="C139" s="3" t="s">
        <v>147</v>
      </c>
      <c r="D139" s="3">
        <v>217418</v>
      </c>
      <c r="E139" s="22">
        <f t="shared" si="19"/>
        <v>217.418</v>
      </c>
      <c r="F139" s="23">
        <f t="shared" si="20"/>
        <v>82</v>
      </c>
      <c r="G139" s="24">
        <f t="shared" si="21"/>
        <v>4.406719247264253</v>
      </c>
      <c r="H139" s="24">
        <f t="shared" si="22"/>
        <v>12.289577046929923</v>
      </c>
      <c r="I139" s="18"/>
      <c r="J139" s="23" t="s">
        <v>2</v>
      </c>
      <c r="K139" s="22" t="s">
        <v>702</v>
      </c>
      <c r="L139" s="20"/>
      <c r="M139" s="20"/>
      <c r="N139" s="20"/>
      <c r="O139" s="17"/>
      <c r="P139" s="17"/>
      <c r="Q139" s="1"/>
    </row>
    <row r="140" spans="1:17" ht="15">
      <c r="A140" s="17"/>
      <c r="B140" s="18"/>
      <c r="C140" s="3" t="s">
        <v>148</v>
      </c>
      <c r="D140" s="3">
        <v>213968</v>
      </c>
      <c r="E140" s="22">
        <f t="shared" si="19"/>
        <v>213.968</v>
      </c>
      <c r="F140" s="23">
        <f t="shared" si="20"/>
        <v>83</v>
      </c>
      <c r="G140" s="24">
        <f t="shared" si="21"/>
        <v>4.418840607796598</v>
      </c>
      <c r="H140" s="24">
        <f t="shared" si="22"/>
        <v>12.273581750112578</v>
      </c>
      <c r="I140" s="18"/>
      <c r="J140" s="23" t="s">
        <v>2</v>
      </c>
      <c r="K140" s="22" t="s">
        <v>702</v>
      </c>
      <c r="L140" s="20"/>
      <c r="M140" s="20"/>
      <c r="N140" s="20"/>
      <c r="O140" s="17"/>
      <c r="P140" s="17"/>
      <c r="Q140" s="1"/>
    </row>
    <row r="141" spans="1:17" ht="15">
      <c r="A141" s="17"/>
      <c r="B141" s="18"/>
      <c r="C141" s="3" t="s">
        <v>149</v>
      </c>
      <c r="D141" s="3">
        <v>213370</v>
      </c>
      <c r="E141" s="22">
        <f t="shared" si="19"/>
        <v>213.37</v>
      </c>
      <c r="F141" s="23">
        <f t="shared" si="20"/>
        <v>84</v>
      </c>
      <c r="G141" s="24">
        <f t="shared" si="21"/>
        <v>4.430816798843313</v>
      </c>
      <c r="H141" s="24">
        <f t="shared" si="22"/>
        <v>12.270783026898929</v>
      </c>
      <c r="I141" s="18"/>
      <c r="J141" s="23" t="s">
        <v>2</v>
      </c>
      <c r="K141" s="22" t="s">
        <v>702</v>
      </c>
      <c r="L141" s="20"/>
      <c r="M141" s="20"/>
      <c r="N141" s="20"/>
      <c r="O141" s="17"/>
      <c r="P141" s="17"/>
      <c r="Q141" s="1"/>
    </row>
    <row r="142" spans="1:17" ht="15">
      <c r="A142" s="17"/>
      <c r="B142" s="18"/>
      <c r="C142" s="3" t="s">
        <v>150</v>
      </c>
      <c r="D142" s="3">
        <v>202684</v>
      </c>
      <c r="E142" s="22">
        <f t="shared" si="19"/>
        <v>202.684</v>
      </c>
      <c r="F142" s="23">
        <f t="shared" si="20"/>
        <v>85</v>
      </c>
      <c r="G142" s="24">
        <f t="shared" si="21"/>
        <v>4.442651256490317</v>
      </c>
      <c r="H142" s="24">
        <f t="shared" si="22"/>
        <v>12.219403394938817</v>
      </c>
      <c r="I142" s="18"/>
      <c r="J142" s="23" t="s">
        <v>2</v>
      </c>
      <c r="K142" s="22" t="s">
        <v>702</v>
      </c>
      <c r="L142" s="20"/>
      <c r="M142" s="20"/>
      <c r="N142" s="20"/>
      <c r="O142" s="17"/>
      <c r="P142" s="17"/>
      <c r="Q142" s="1"/>
    </row>
    <row r="143" spans="1:17" ht="15">
      <c r="A143" s="17"/>
      <c r="B143" s="18"/>
      <c r="C143" s="3" t="s">
        <v>151</v>
      </c>
      <c r="D143" s="3">
        <v>201872</v>
      </c>
      <c r="E143" s="22">
        <f t="shared" si="19"/>
        <v>201.872</v>
      </c>
      <c r="F143" s="23">
        <f t="shared" si="20"/>
        <v>86</v>
      </c>
      <c r="G143" s="24">
        <f t="shared" si="21"/>
        <v>4.454347296253507</v>
      </c>
      <c r="H143" s="24">
        <f t="shared" si="22"/>
        <v>12.215389112167523</v>
      </c>
      <c r="I143" s="18"/>
      <c r="J143" s="23" t="s">
        <v>2</v>
      </c>
      <c r="K143" s="22" t="s">
        <v>702</v>
      </c>
      <c r="L143" s="20"/>
      <c r="M143" s="20"/>
      <c r="N143" s="20"/>
      <c r="O143" s="17"/>
      <c r="P143" s="17"/>
      <c r="Q143" s="1"/>
    </row>
    <row r="144" spans="1:17" ht="15">
      <c r="A144" s="17"/>
      <c r="B144" s="18"/>
      <c r="C144" s="3" t="s">
        <v>152</v>
      </c>
      <c r="D144" s="3">
        <v>201222</v>
      </c>
      <c r="E144" s="22">
        <f t="shared" si="19"/>
        <v>201.222</v>
      </c>
      <c r="F144" s="23">
        <f t="shared" si="20"/>
        <v>87</v>
      </c>
      <c r="G144" s="24">
        <f t="shared" si="21"/>
        <v>4.465908118654584</v>
      </c>
      <c r="H144" s="24">
        <f t="shared" si="22"/>
        <v>12.21216405516649</v>
      </c>
      <c r="I144" s="18"/>
      <c r="J144" s="23" t="s">
        <v>2</v>
      </c>
      <c r="K144" s="22" t="s">
        <v>702</v>
      </c>
      <c r="L144" s="20"/>
      <c r="M144" s="20"/>
      <c r="N144" s="20"/>
      <c r="O144" s="17"/>
      <c r="P144" s="17"/>
      <c r="Q144" s="1"/>
    </row>
    <row r="145" spans="1:17" ht="15">
      <c r="A145" s="17"/>
      <c r="B145" s="18"/>
      <c r="C145" s="3" t="s">
        <v>153</v>
      </c>
      <c r="D145" s="3">
        <v>197459</v>
      </c>
      <c r="E145" s="22">
        <f t="shared" si="19"/>
        <v>197.459</v>
      </c>
      <c r="F145" s="23">
        <f t="shared" si="20"/>
        <v>88</v>
      </c>
      <c r="G145" s="24">
        <f t="shared" si="21"/>
        <v>4.477336814478207</v>
      </c>
      <c r="H145" s="24">
        <f t="shared" si="22"/>
        <v>12.193286246835793</v>
      </c>
      <c r="I145" s="18"/>
      <c r="J145" s="23" t="s">
        <v>2</v>
      </c>
      <c r="K145" s="22" t="s">
        <v>702</v>
      </c>
      <c r="L145" s="20"/>
      <c r="M145" s="20"/>
      <c r="N145" s="20"/>
      <c r="O145" s="17"/>
      <c r="P145" s="17"/>
      <c r="Q145" s="1"/>
    </row>
    <row r="146" spans="1:17" ht="15">
      <c r="A146" s="17"/>
      <c r="B146" s="18"/>
      <c r="C146" s="3" t="s">
        <v>154</v>
      </c>
      <c r="D146" s="3">
        <v>195943</v>
      </c>
      <c r="E146" s="22">
        <f t="shared" si="19"/>
        <v>195.943</v>
      </c>
      <c r="F146" s="23">
        <f t="shared" si="20"/>
        <v>89</v>
      </c>
      <c r="G146" s="24">
        <f t="shared" si="21"/>
        <v>4.48863636973214</v>
      </c>
      <c r="H146" s="24">
        <f t="shared" si="22"/>
        <v>12.185579079590855</v>
      </c>
      <c r="I146" s="18"/>
      <c r="J146" s="23" t="s">
        <v>2</v>
      </c>
      <c r="K146" s="22" t="s">
        <v>702</v>
      </c>
      <c r="L146" s="20"/>
      <c r="M146" s="20"/>
      <c r="N146" s="20"/>
      <c r="O146" s="17"/>
      <c r="P146" s="17"/>
      <c r="Q146" s="1"/>
    </row>
    <row r="147" spans="1:17" ht="15">
      <c r="A147" s="17"/>
      <c r="B147" s="18"/>
      <c r="C147" s="3" t="s">
        <v>155</v>
      </c>
      <c r="D147" s="3">
        <v>194237</v>
      </c>
      <c r="E147" s="22">
        <f t="shared" si="19"/>
        <v>194.237</v>
      </c>
      <c r="F147" s="23">
        <f t="shared" si="20"/>
        <v>90</v>
      </c>
      <c r="G147" s="24">
        <f t="shared" si="21"/>
        <v>4.499809670330265</v>
      </c>
      <c r="H147" s="24">
        <f t="shared" si="22"/>
        <v>12.176834341923454</v>
      </c>
      <c r="I147" s="18"/>
      <c r="J147" s="23" t="s">
        <v>2</v>
      </c>
      <c r="K147" s="22" t="s">
        <v>702</v>
      </c>
      <c r="L147" s="20"/>
      <c r="M147" s="20"/>
      <c r="N147" s="20"/>
      <c r="O147" s="17"/>
      <c r="P147" s="17"/>
      <c r="Q147" s="1"/>
    </row>
    <row r="148" spans="1:17" ht="15">
      <c r="A148" s="17"/>
      <c r="B148" s="18"/>
      <c r="C148" s="3" t="s">
        <v>156</v>
      </c>
      <c r="D148" s="3">
        <v>192255</v>
      </c>
      <c r="E148" s="22">
        <f t="shared" si="19"/>
        <v>192.255</v>
      </c>
      <c r="F148" s="23">
        <f t="shared" si="20"/>
        <v>91</v>
      </c>
      <c r="G148" s="24">
        <f t="shared" si="21"/>
        <v>4.51085950651685</v>
      </c>
      <c r="H148" s="24">
        <f t="shared" si="22"/>
        <v>12.166577894832034</v>
      </c>
      <c r="I148" s="18"/>
      <c r="J148" s="23" t="s">
        <v>2</v>
      </c>
      <c r="K148" s="22" t="s">
        <v>702</v>
      </c>
      <c r="L148" s="20"/>
      <c r="M148" s="20"/>
      <c r="N148" s="20"/>
      <c r="O148" s="17"/>
      <c r="P148" s="17"/>
      <c r="Q148" s="1"/>
    </row>
    <row r="149" spans="1:17" ht="15">
      <c r="A149" s="17"/>
      <c r="B149" s="18"/>
      <c r="C149" s="3" t="s">
        <v>157</v>
      </c>
      <c r="D149" s="3">
        <v>185671</v>
      </c>
      <c r="E149" s="22">
        <f t="shared" si="19"/>
        <v>185.671</v>
      </c>
      <c r="F149" s="23">
        <f t="shared" si="20"/>
        <v>92</v>
      </c>
      <c r="G149" s="24">
        <f t="shared" si="21"/>
        <v>4.5217885770490405</v>
      </c>
      <c r="H149" s="24">
        <f t="shared" si="22"/>
        <v>12.131731569286728</v>
      </c>
      <c r="I149" s="18"/>
      <c r="J149" s="23" t="s">
        <v>2</v>
      </c>
      <c r="K149" s="22" t="s">
        <v>702</v>
      </c>
      <c r="L149" s="20"/>
      <c r="M149" s="20"/>
      <c r="N149" s="20"/>
      <c r="O149" s="17"/>
      <c r="P149" s="17"/>
      <c r="Q149" s="1"/>
    </row>
    <row r="150" spans="1:17" ht="15">
      <c r="A150" s="17"/>
      <c r="B150" s="18"/>
      <c r="C150" s="3" t="s">
        <v>158</v>
      </c>
      <c r="D150" s="3">
        <v>185122</v>
      </c>
      <c r="E150" s="22">
        <f t="shared" si="19"/>
        <v>185.122</v>
      </c>
      <c r="F150" s="23">
        <f t="shared" si="20"/>
        <v>93</v>
      </c>
      <c r="G150" s="24">
        <f t="shared" si="21"/>
        <v>4.532599493153256</v>
      </c>
      <c r="H150" s="24">
        <f t="shared" si="22"/>
        <v>12.12877034617208</v>
      </c>
      <c r="I150" s="18"/>
      <c r="J150" s="23" t="s">
        <v>2</v>
      </c>
      <c r="K150" s="22" t="s">
        <v>702</v>
      </c>
      <c r="L150" s="20"/>
      <c r="M150" s="20"/>
      <c r="N150" s="20"/>
      <c r="O150" s="17"/>
      <c r="P150" s="17"/>
      <c r="Q150" s="1"/>
    </row>
    <row r="151" spans="1:17" ht="15">
      <c r="A151" s="17"/>
      <c r="B151" s="18"/>
      <c r="C151" s="3" t="s">
        <v>159</v>
      </c>
      <c r="D151" s="3">
        <v>184692</v>
      </c>
      <c r="E151" s="22">
        <f t="shared" si="19"/>
        <v>184.692</v>
      </c>
      <c r="F151" s="23">
        <f t="shared" si="20"/>
        <v>94</v>
      </c>
      <c r="G151" s="24">
        <f t="shared" si="21"/>
        <v>4.543294782270004</v>
      </c>
      <c r="H151" s="24">
        <f t="shared" si="22"/>
        <v>12.126444851767955</v>
      </c>
      <c r="I151" s="18"/>
      <c r="J151" s="23" t="s">
        <v>2</v>
      </c>
      <c r="K151" s="22" t="s">
        <v>702</v>
      </c>
      <c r="L151" s="20"/>
      <c r="M151" s="20"/>
      <c r="N151" s="20"/>
      <c r="O151" s="17"/>
      <c r="P151" s="17"/>
      <c r="Q151" s="1"/>
    </row>
    <row r="152" spans="1:17" ht="15">
      <c r="A152" s="17"/>
      <c r="B152" s="18"/>
      <c r="C152" s="3" t="s">
        <v>160</v>
      </c>
      <c r="D152" s="3">
        <v>180568</v>
      </c>
      <c r="E152" s="22">
        <f t="shared" si="19"/>
        <v>180.568</v>
      </c>
      <c r="F152" s="23">
        <f t="shared" si="20"/>
        <v>95</v>
      </c>
      <c r="G152" s="24">
        <f t="shared" si="21"/>
        <v>4.553876891600541</v>
      </c>
      <c r="H152" s="24">
        <f t="shared" si="22"/>
        <v>12.103862717111593</v>
      </c>
      <c r="I152" s="18"/>
      <c r="J152" s="23" t="s">
        <v>2</v>
      </c>
      <c r="K152" s="22" t="s">
        <v>702</v>
      </c>
      <c r="L152" s="20"/>
      <c r="M152" s="20"/>
      <c r="N152" s="20"/>
      <c r="O152" s="17"/>
      <c r="P152" s="17"/>
      <c r="Q152" s="1"/>
    </row>
    <row r="153" spans="1:17" ht="15">
      <c r="A153" s="17"/>
      <c r="B153" s="18"/>
      <c r="C153" s="3" t="s">
        <v>161</v>
      </c>
      <c r="D153" s="3">
        <v>180013</v>
      </c>
      <c r="E153" s="22">
        <f t="shared" si="19"/>
        <v>180.013</v>
      </c>
      <c r="F153" s="23">
        <f t="shared" si="20"/>
        <v>96</v>
      </c>
      <c r="G153" s="24">
        <f t="shared" si="21"/>
        <v>4.564348191467836</v>
      </c>
      <c r="H153" s="24">
        <f t="shared" si="22"/>
        <v>12.10078434948667</v>
      </c>
      <c r="I153" s="18"/>
      <c r="J153" s="23" t="s">
        <v>2</v>
      </c>
      <c r="K153" s="22" t="s">
        <v>702</v>
      </c>
      <c r="L153" s="20"/>
      <c r="M153" s="20"/>
      <c r="N153" s="20"/>
      <c r="O153" s="17"/>
      <c r="P153" s="17"/>
      <c r="Q153" s="1"/>
    </row>
    <row r="154" spans="1:17" ht="15">
      <c r="A154" s="17"/>
      <c r="B154" s="18"/>
      <c r="C154" s="3" t="s">
        <v>162</v>
      </c>
      <c r="D154" s="3">
        <v>179682</v>
      </c>
      <c r="E154" s="22">
        <f aca="true" t="shared" si="23" ref="E154:E185">D154/1000</f>
        <v>179.682</v>
      </c>
      <c r="F154" s="23">
        <f aca="true" t="shared" si="24" ref="F154:F185">RANK(D154,D$58:D$250)</f>
        <v>97</v>
      </c>
      <c r="G154" s="24">
        <f t="shared" si="21"/>
        <v>4.574710978503383</v>
      </c>
      <c r="H154" s="24">
        <f aca="true" t="shared" si="25" ref="H154:H185">LN(D154)</f>
        <v>12.098943900809699</v>
      </c>
      <c r="I154" s="18"/>
      <c r="J154" s="23" t="s">
        <v>2</v>
      </c>
      <c r="K154" s="22" t="s">
        <v>702</v>
      </c>
      <c r="L154" s="20"/>
      <c r="M154" s="20"/>
      <c r="N154" s="20"/>
      <c r="O154" s="17"/>
      <c r="P154" s="17"/>
      <c r="Q154" s="1"/>
    </row>
    <row r="155" spans="1:17" ht="15">
      <c r="A155" s="17"/>
      <c r="B155" s="18"/>
      <c r="C155" s="3" t="s">
        <v>163</v>
      </c>
      <c r="D155" s="3">
        <v>179273</v>
      </c>
      <c r="E155" s="22">
        <f t="shared" si="23"/>
        <v>179.273</v>
      </c>
      <c r="F155" s="23">
        <f t="shared" si="24"/>
        <v>98</v>
      </c>
      <c r="G155" s="24">
        <f t="shared" si="21"/>
        <v>4.584967478670572</v>
      </c>
      <c r="H155" s="24">
        <f t="shared" si="25"/>
        <v>12.096665062643364</v>
      </c>
      <c r="I155" s="18"/>
      <c r="J155" s="23" t="s">
        <v>2</v>
      </c>
      <c r="K155" s="22" t="s">
        <v>702</v>
      </c>
      <c r="L155" s="20"/>
      <c r="M155" s="20"/>
      <c r="N155" s="20"/>
      <c r="O155" s="17"/>
      <c r="P155" s="17"/>
      <c r="Q155" s="1"/>
    </row>
    <row r="156" spans="1:17" ht="15">
      <c r="A156" s="17"/>
      <c r="B156" s="18"/>
      <c r="C156" s="3" t="s">
        <v>164</v>
      </c>
      <c r="D156" s="3">
        <v>178483</v>
      </c>
      <c r="E156" s="22">
        <f t="shared" si="23"/>
        <v>178.483</v>
      </c>
      <c r="F156" s="23">
        <f t="shared" si="24"/>
        <v>99</v>
      </c>
      <c r="G156" s="24">
        <f t="shared" si="21"/>
        <v>4.59511985013459</v>
      </c>
      <c r="H156" s="24">
        <f t="shared" si="25"/>
        <v>12.092248637571158</v>
      </c>
      <c r="I156" s="18"/>
      <c r="J156" s="23" t="s">
        <v>2</v>
      </c>
      <c r="K156" s="22" t="s">
        <v>702</v>
      </c>
      <c r="L156" s="20"/>
      <c r="M156" s="20"/>
      <c r="N156" s="20"/>
      <c r="O156" s="17"/>
      <c r="P156" s="17"/>
      <c r="Q156" s="1"/>
    </row>
    <row r="157" spans="1:17" ht="15">
      <c r="A157" s="17"/>
      <c r="B157" s="18"/>
      <c r="C157" s="3" t="s">
        <v>165</v>
      </c>
      <c r="D157" s="3">
        <v>177411</v>
      </c>
      <c r="E157" s="22">
        <f t="shared" si="23"/>
        <v>177.411</v>
      </c>
      <c r="F157" s="23">
        <f t="shared" si="24"/>
        <v>100</v>
      </c>
      <c r="G157" s="24">
        <f t="shared" si="21"/>
        <v>4.605170185988092</v>
      </c>
      <c r="H157" s="24">
        <f t="shared" si="25"/>
        <v>12.08622435369965</v>
      </c>
      <c r="I157" s="18"/>
      <c r="J157" s="23" t="s">
        <v>2</v>
      </c>
      <c r="K157" s="22" t="s">
        <v>702</v>
      </c>
      <c r="L157" s="20"/>
      <c r="M157" s="20"/>
      <c r="N157" s="20"/>
      <c r="O157" s="17"/>
      <c r="P157" s="17"/>
      <c r="Q157" s="1"/>
    </row>
    <row r="158" spans="1:17" ht="15">
      <c r="A158" s="17"/>
      <c r="B158" s="18"/>
      <c r="C158" s="3" t="s">
        <v>166</v>
      </c>
      <c r="D158" s="3">
        <v>177159</v>
      </c>
      <c r="E158" s="22">
        <f t="shared" si="23"/>
        <v>177.159</v>
      </c>
      <c r="F158" s="23">
        <f t="shared" si="24"/>
        <v>101</v>
      </c>
      <c r="G158" s="24">
        <f t="shared" si="21"/>
        <v>4.61512051684126</v>
      </c>
      <c r="H158" s="24">
        <f t="shared" si="25"/>
        <v>12.084802913406167</v>
      </c>
      <c r="I158" s="18"/>
      <c r="J158" s="23" t="s">
        <v>2</v>
      </c>
      <c r="K158" s="22" t="s">
        <v>702</v>
      </c>
      <c r="L158" s="20"/>
      <c r="M158" s="20"/>
      <c r="N158" s="20"/>
      <c r="O158" s="17"/>
      <c r="P158" s="17"/>
      <c r="Q158" s="1"/>
    </row>
    <row r="159" spans="1:17" ht="15">
      <c r="A159" s="17"/>
      <c r="B159" s="18"/>
      <c r="C159" s="3" t="s">
        <v>167</v>
      </c>
      <c r="D159" s="3">
        <v>176891</v>
      </c>
      <c r="E159" s="22">
        <f t="shared" si="23"/>
        <v>176.891</v>
      </c>
      <c r="F159" s="23">
        <f t="shared" si="24"/>
        <v>102</v>
      </c>
      <c r="G159" s="24">
        <f t="shared" si="21"/>
        <v>4.624972813284271</v>
      </c>
      <c r="H159" s="24">
        <f t="shared" si="25"/>
        <v>12.083289002652394</v>
      </c>
      <c r="I159" s="18"/>
      <c r="J159" s="23" t="s">
        <v>2</v>
      </c>
      <c r="K159" s="22" t="s">
        <v>702</v>
      </c>
      <c r="L159" s="20"/>
      <c r="M159" s="20"/>
      <c r="N159" s="20"/>
      <c r="O159" s="17"/>
      <c r="P159" s="17"/>
      <c r="Q159" s="1"/>
    </row>
    <row r="160" spans="1:17" ht="15">
      <c r="A160" s="17"/>
      <c r="B160" s="18"/>
      <c r="C160" s="3" t="s">
        <v>168</v>
      </c>
      <c r="D160" s="3">
        <v>176446</v>
      </c>
      <c r="E160" s="22">
        <f t="shared" si="23"/>
        <v>176.446</v>
      </c>
      <c r="F160" s="23">
        <f t="shared" si="24"/>
        <v>103</v>
      </c>
      <c r="G160" s="24">
        <f t="shared" si="21"/>
        <v>4.634728988229636</v>
      </c>
      <c r="H160" s="24">
        <f t="shared" si="25"/>
        <v>12.080770159535044</v>
      </c>
      <c r="I160" s="18"/>
      <c r="J160" s="23" t="s">
        <v>2</v>
      </c>
      <c r="K160" s="22" t="s">
        <v>702</v>
      </c>
      <c r="L160" s="20"/>
      <c r="M160" s="20"/>
      <c r="N160" s="20"/>
      <c r="O160" s="17"/>
      <c r="P160" s="17"/>
      <c r="Q160" s="1"/>
    </row>
    <row r="161" spans="1:17" ht="15">
      <c r="A161" s="17"/>
      <c r="B161" s="18"/>
      <c r="C161" s="3" t="s">
        <v>169</v>
      </c>
      <c r="D161" s="3">
        <v>174507</v>
      </c>
      <c r="E161" s="22">
        <f t="shared" si="23"/>
        <v>174.507</v>
      </c>
      <c r="F161" s="23">
        <f t="shared" si="24"/>
        <v>104</v>
      </c>
      <c r="G161" s="24">
        <f t="shared" si="21"/>
        <v>4.6443908991413725</v>
      </c>
      <c r="H161" s="24">
        <f t="shared" si="25"/>
        <v>12.06972013443323</v>
      </c>
      <c r="I161" s="18"/>
      <c r="J161" s="23" t="s">
        <v>2</v>
      </c>
      <c r="K161" s="22" t="s">
        <v>702</v>
      </c>
      <c r="L161" s="20"/>
      <c r="M161" s="20"/>
      <c r="N161" s="20"/>
      <c r="O161" s="17"/>
      <c r="P161" s="17"/>
      <c r="Q161" s="1"/>
    </row>
    <row r="162" spans="1:17" ht="15">
      <c r="A162" s="17"/>
      <c r="B162" s="18"/>
      <c r="C162" s="3" t="s">
        <v>170</v>
      </c>
      <c r="D162" s="3">
        <v>173624</v>
      </c>
      <c r="E162" s="22">
        <f t="shared" si="23"/>
        <v>173.624</v>
      </c>
      <c r="F162" s="23">
        <f t="shared" si="24"/>
        <v>105</v>
      </c>
      <c r="G162" s="24">
        <f t="shared" si="21"/>
        <v>4.653960350157523</v>
      </c>
      <c r="H162" s="24">
        <f t="shared" si="25"/>
        <v>12.064647320500821</v>
      </c>
      <c r="I162" s="18"/>
      <c r="J162" s="23" t="s">
        <v>2</v>
      </c>
      <c r="K162" s="22" t="s">
        <v>702</v>
      </c>
      <c r="L162" s="20"/>
      <c r="M162" s="20"/>
      <c r="N162" s="20"/>
      <c r="O162" s="17"/>
      <c r="P162" s="17"/>
      <c r="Q162" s="1"/>
    </row>
    <row r="163" spans="1:17" ht="15">
      <c r="A163" s="17"/>
      <c r="B163" s="18"/>
      <c r="C163" s="3" t="s">
        <v>171</v>
      </c>
      <c r="D163" s="3">
        <v>172047</v>
      </c>
      <c r="E163" s="22">
        <f t="shared" si="23"/>
        <v>172.047</v>
      </c>
      <c r="F163" s="23">
        <f t="shared" si="24"/>
        <v>106</v>
      </c>
      <c r="G163" s="24">
        <f t="shared" si="21"/>
        <v>4.663439094112067</v>
      </c>
      <c r="H163" s="24">
        <f t="shared" si="25"/>
        <v>12.055522974281974</v>
      </c>
      <c r="I163" s="18"/>
      <c r="J163" s="23" t="s">
        <v>2</v>
      </c>
      <c r="K163" s="22" t="s">
        <v>702</v>
      </c>
      <c r="L163" s="20"/>
      <c r="M163" s="20"/>
      <c r="N163" s="20"/>
      <c r="O163" s="17"/>
      <c r="P163" s="17"/>
      <c r="Q163" s="1"/>
    </row>
    <row r="164" spans="1:17" ht="15">
      <c r="A164" s="17"/>
      <c r="B164" s="18"/>
      <c r="C164" s="3" t="s">
        <v>172</v>
      </c>
      <c r="D164" s="3">
        <v>170931</v>
      </c>
      <c r="E164" s="22">
        <f t="shared" si="23"/>
        <v>170.931</v>
      </c>
      <c r="F164" s="23">
        <f t="shared" si="24"/>
        <v>107</v>
      </c>
      <c r="G164" s="24">
        <f t="shared" si="21"/>
        <v>4.672828834461906</v>
      </c>
      <c r="H164" s="24">
        <f t="shared" si="25"/>
        <v>12.049015245281296</v>
      </c>
      <c r="I164" s="18"/>
      <c r="J164" s="23" t="s">
        <v>2</v>
      </c>
      <c r="K164" s="22" t="s">
        <v>702</v>
      </c>
      <c r="L164" s="20"/>
      <c r="M164" s="20"/>
      <c r="N164" s="20"/>
      <c r="O164" s="17"/>
      <c r="P164" s="17"/>
      <c r="Q164" s="1"/>
    </row>
    <row r="165" spans="1:17" ht="15">
      <c r="A165" s="17"/>
      <c r="B165" s="18"/>
      <c r="C165" s="3" t="s">
        <v>173</v>
      </c>
      <c r="D165" s="3">
        <v>170690</v>
      </c>
      <c r="E165" s="22">
        <f t="shared" si="23"/>
        <v>170.69</v>
      </c>
      <c r="F165" s="23">
        <f t="shared" si="24"/>
        <v>108</v>
      </c>
      <c r="G165" s="24">
        <f t="shared" si="21"/>
        <v>4.68213122712422</v>
      </c>
      <c r="H165" s="24">
        <f t="shared" si="25"/>
        <v>12.047604324758378</v>
      </c>
      <c r="I165" s="18"/>
      <c r="J165" s="23" t="s">
        <v>2</v>
      </c>
      <c r="K165" s="22" t="s">
        <v>702</v>
      </c>
      <c r="L165" s="20"/>
      <c r="M165" s="20"/>
      <c r="N165" s="20"/>
      <c r="O165" s="17"/>
      <c r="P165" s="17"/>
      <c r="Q165" s="1"/>
    </row>
    <row r="166" spans="1:17" ht="15">
      <c r="A166" s="17"/>
      <c r="B166" s="18"/>
      <c r="C166" s="3" t="s">
        <v>174</v>
      </c>
      <c r="D166" s="3">
        <v>170349</v>
      </c>
      <c r="E166" s="22">
        <f t="shared" si="23"/>
        <v>170.349</v>
      </c>
      <c r="F166" s="23">
        <f t="shared" si="24"/>
        <v>109</v>
      </c>
      <c r="G166" s="24">
        <f t="shared" si="21"/>
        <v>4.6913478822291435</v>
      </c>
      <c r="H166" s="24">
        <f t="shared" si="25"/>
        <v>12.045604552804786</v>
      </c>
      <c r="I166" s="18"/>
      <c r="J166" s="23" t="s">
        <v>2</v>
      </c>
      <c r="K166" s="22" t="s">
        <v>702</v>
      </c>
      <c r="L166" s="20"/>
      <c r="M166" s="20"/>
      <c r="N166" s="20"/>
      <c r="O166" s="17"/>
      <c r="P166" s="17"/>
      <c r="Q166" s="1"/>
    </row>
    <row r="167" spans="1:17" ht="15">
      <c r="A167" s="17"/>
      <c r="B167" s="18"/>
      <c r="C167" s="3" t="s">
        <v>175</v>
      </c>
      <c r="D167" s="3">
        <v>168655</v>
      </c>
      <c r="E167" s="22">
        <f t="shared" si="23"/>
        <v>168.655</v>
      </c>
      <c r="F167" s="23">
        <f t="shared" si="24"/>
        <v>110</v>
      </c>
      <c r="G167" s="24">
        <f t="shared" si="21"/>
        <v>4.700480365792417</v>
      </c>
      <c r="H167" s="24">
        <f t="shared" si="25"/>
        <v>12.035610487248666</v>
      </c>
      <c r="I167" s="18"/>
      <c r="J167" s="23" t="s">
        <v>2</v>
      </c>
      <c r="K167" s="22" t="s">
        <v>702</v>
      </c>
      <c r="L167" s="20"/>
      <c r="M167" s="20"/>
      <c r="N167" s="20"/>
      <c r="O167" s="17"/>
      <c r="P167" s="17"/>
      <c r="Q167" s="1"/>
    </row>
    <row r="168" spans="1:17" ht="15">
      <c r="A168" s="17"/>
      <c r="B168" s="18"/>
      <c r="C168" s="3" t="s">
        <v>176</v>
      </c>
      <c r="D168" s="3">
        <v>167838</v>
      </c>
      <c r="E168" s="22">
        <f t="shared" si="23"/>
        <v>167.838</v>
      </c>
      <c r="F168" s="23">
        <f t="shared" si="24"/>
        <v>111</v>
      </c>
      <c r="G168" s="24">
        <f t="shared" si="21"/>
        <v>4.709530201312334</v>
      </c>
      <c r="H168" s="24">
        <f t="shared" si="25"/>
        <v>12.030754507448545</v>
      </c>
      <c r="I168" s="18"/>
      <c r="J168" s="23" t="s">
        <v>2</v>
      </c>
      <c r="K168" s="22" t="s">
        <v>702</v>
      </c>
      <c r="L168" s="20"/>
      <c r="M168" s="20"/>
      <c r="N168" s="20"/>
      <c r="O168" s="17"/>
      <c r="P168" s="17"/>
      <c r="Q168" s="1"/>
    </row>
    <row r="169" spans="1:17" ht="15">
      <c r="A169" s="17"/>
      <c r="B169" s="18"/>
      <c r="C169" s="3" t="s">
        <v>177</v>
      </c>
      <c r="D169" s="3">
        <v>167302</v>
      </c>
      <c r="E169" s="22">
        <f t="shared" si="23"/>
        <v>167.302</v>
      </c>
      <c r="F169" s="23">
        <f t="shared" si="24"/>
        <v>112</v>
      </c>
      <c r="G169" s="24">
        <f t="shared" si="21"/>
        <v>4.718498871295094</v>
      </c>
      <c r="H169" s="24">
        <f t="shared" si="25"/>
        <v>12.027555841476085</v>
      </c>
      <c r="I169" s="18"/>
      <c r="J169" s="23" t="s">
        <v>2</v>
      </c>
      <c r="K169" s="22" t="s">
        <v>702</v>
      </c>
      <c r="L169" s="20"/>
      <c r="M169" s="20"/>
      <c r="N169" s="20"/>
      <c r="O169" s="17"/>
      <c r="P169" s="17"/>
      <c r="Q169" s="1"/>
    </row>
    <row r="170" spans="1:17" ht="15">
      <c r="A170" s="17"/>
      <c r="B170" s="18"/>
      <c r="C170" s="3" t="s">
        <v>178</v>
      </c>
      <c r="D170" s="3">
        <v>166731</v>
      </c>
      <c r="E170" s="22">
        <f t="shared" si="23"/>
        <v>166.731</v>
      </c>
      <c r="F170" s="23">
        <f t="shared" si="24"/>
        <v>113</v>
      </c>
      <c r="G170" s="24">
        <f t="shared" si="21"/>
        <v>4.727387818712341</v>
      </c>
      <c r="H170" s="24">
        <f t="shared" si="25"/>
        <v>12.024137014257384</v>
      </c>
      <c r="I170" s="18"/>
      <c r="J170" s="23" t="s">
        <v>2</v>
      </c>
      <c r="K170" s="22" t="s">
        <v>702</v>
      </c>
      <c r="L170" s="20"/>
      <c r="M170" s="20"/>
      <c r="N170" s="20"/>
      <c r="O170" s="17"/>
      <c r="P170" s="17"/>
      <c r="Q170" s="1"/>
    </row>
    <row r="171" spans="1:17" ht="15">
      <c r="A171" s="17"/>
      <c r="B171" s="18"/>
      <c r="C171" s="3" t="s">
        <v>179</v>
      </c>
      <c r="D171" s="3">
        <v>166269</v>
      </c>
      <c r="E171" s="22">
        <f t="shared" si="23"/>
        <v>166.269</v>
      </c>
      <c r="F171" s="23">
        <f t="shared" si="24"/>
        <v>114</v>
      </c>
      <c r="G171" s="24">
        <f t="shared" si="21"/>
        <v>4.736198448394496</v>
      </c>
      <c r="H171" s="24">
        <f t="shared" si="25"/>
        <v>12.021362237702272</v>
      </c>
      <c r="I171" s="18"/>
      <c r="J171" s="23" t="s">
        <v>2</v>
      </c>
      <c r="K171" s="22" t="s">
        <v>702</v>
      </c>
      <c r="L171" s="20"/>
      <c r="M171" s="20"/>
      <c r="N171" s="20"/>
      <c r="O171" s="17"/>
      <c r="P171" s="17"/>
      <c r="Q171" s="1"/>
    </row>
    <row r="172" spans="1:17" ht="15">
      <c r="A172" s="17"/>
      <c r="B172" s="18"/>
      <c r="C172" s="3" t="s">
        <v>180</v>
      </c>
      <c r="D172" s="3">
        <v>166215</v>
      </c>
      <c r="E172" s="22">
        <f t="shared" si="23"/>
        <v>166.215</v>
      </c>
      <c r="F172" s="23">
        <f t="shared" si="24"/>
        <v>115</v>
      </c>
      <c r="G172" s="24">
        <f t="shared" si="21"/>
        <v>4.74493212836325</v>
      </c>
      <c r="H172" s="24">
        <f t="shared" si="25"/>
        <v>12.021037410038536</v>
      </c>
      <c r="I172" s="18"/>
      <c r="J172" s="23" t="s">
        <v>2</v>
      </c>
      <c r="K172" s="22" t="s">
        <v>702</v>
      </c>
      <c r="L172" s="20"/>
      <c r="M172" s="20"/>
      <c r="N172" s="20"/>
      <c r="O172" s="17"/>
      <c r="P172" s="17"/>
      <c r="Q172" s="1"/>
    </row>
    <row r="173" spans="1:17" ht="15">
      <c r="A173" s="17"/>
      <c r="B173" s="18"/>
      <c r="C173" s="3" t="s">
        <v>181</v>
      </c>
      <c r="D173" s="3">
        <v>164921</v>
      </c>
      <c r="E173" s="22">
        <f t="shared" si="23"/>
        <v>164.921</v>
      </c>
      <c r="F173" s="23">
        <f t="shared" si="24"/>
        <v>116</v>
      </c>
      <c r="G173" s="24">
        <f t="shared" si="21"/>
        <v>4.7535901911063645</v>
      </c>
      <c r="H173" s="24">
        <f t="shared" si="25"/>
        <v>12.013221850348415</v>
      </c>
      <c r="I173" s="18"/>
      <c r="J173" s="23" t="s">
        <v>2</v>
      </c>
      <c r="K173" s="22" t="s">
        <v>702</v>
      </c>
      <c r="L173" s="20"/>
      <c r="M173" s="20"/>
      <c r="N173" s="20"/>
      <c r="O173" s="17"/>
      <c r="P173" s="17"/>
      <c r="Q173" s="1"/>
    </row>
    <row r="174" spans="1:17" ht="15">
      <c r="A174" s="17"/>
      <c r="B174" s="18"/>
      <c r="C174" s="3" t="s">
        <v>182</v>
      </c>
      <c r="D174" s="3">
        <v>164792</v>
      </c>
      <c r="E174" s="22">
        <f t="shared" si="23"/>
        <v>164.792</v>
      </c>
      <c r="F174" s="23">
        <f t="shared" si="24"/>
        <v>117</v>
      </c>
      <c r="G174" s="24">
        <f t="shared" si="21"/>
        <v>4.762173934797756</v>
      </c>
      <c r="H174" s="24">
        <f t="shared" si="25"/>
        <v>12.012439351589904</v>
      </c>
      <c r="I174" s="18"/>
      <c r="J174" s="23" t="s">
        <v>2</v>
      </c>
      <c r="K174" s="22" t="s">
        <v>702</v>
      </c>
      <c r="L174" s="20"/>
      <c r="M174" s="20"/>
      <c r="N174" s="20"/>
      <c r="O174" s="17"/>
      <c r="P174" s="17"/>
      <c r="Q174" s="1"/>
    </row>
    <row r="175" spans="1:17" ht="15">
      <c r="A175" s="17"/>
      <c r="B175" s="18"/>
      <c r="C175" s="3" t="s">
        <v>183</v>
      </c>
      <c r="D175" s="3">
        <v>159979</v>
      </c>
      <c r="E175" s="22">
        <f t="shared" si="23"/>
        <v>159.979</v>
      </c>
      <c r="F175" s="23">
        <f t="shared" si="24"/>
        <v>118</v>
      </c>
      <c r="G175" s="24">
        <f t="shared" si="21"/>
        <v>4.770684624465665</v>
      </c>
      <c r="H175" s="24">
        <f t="shared" si="25"/>
        <v>11.982797835601929</v>
      </c>
      <c r="I175" s="18"/>
      <c r="J175" s="23" t="s">
        <v>2</v>
      </c>
      <c r="K175" s="22" t="s">
        <v>702</v>
      </c>
      <c r="L175" s="20"/>
      <c r="M175" s="20"/>
      <c r="N175" s="20"/>
      <c r="O175" s="17"/>
      <c r="P175" s="17"/>
      <c r="Q175" s="1"/>
    </row>
    <row r="176" spans="1:17" ht="15">
      <c r="A176" s="17"/>
      <c r="B176" s="18"/>
      <c r="C176" s="3" t="s">
        <v>184</v>
      </c>
      <c r="D176" s="3">
        <v>159557</v>
      </c>
      <c r="E176" s="22">
        <f t="shared" si="23"/>
        <v>159.557</v>
      </c>
      <c r="F176" s="23">
        <f t="shared" si="24"/>
        <v>119</v>
      </c>
      <c r="G176" s="24">
        <f t="shared" si="21"/>
        <v>4.77912349311153</v>
      </c>
      <c r="H176" s="24">
        <f t="shared" si="25"/>
        <v>11.9801565041379</v>
      </c>
      <c r="I176" s="18"/>
      <c r="J176" s="23" t="s">
        <v>2</v>
      </c>
      <c r="K176" s="22" t="s">
        <v>702</v>
      </c>
      <c r="L176" s="20"/>
      <c r="M176" s="20"/>
      <c r="N176" s="20"/>
      <c r="O176" s="17"/>
      <c r="P176" s="17"/>
      <c r="Q176" s="1"/>
    </row>
    <row r="177" spans="1:17" ht="15">
      <c r="A177" s="17"/>
      <c r="B177" s="18"/>
      <c r="C177" s="3" t="s">
        <v>185</v>
      </c>
      <c r="D177" s="3">
        <v>159197</v>
      </c>
      <c r="E177" s="22">
        <f t="shared" si="23"/>
        <v>159.197</v>
      </c>
      <c r="F177" s="23">
        <f t="shared" si="24"/>
        <v>120</v>
      </c>
      <c r="G177" s="24">
        <f t="shared" si="21"/>
        <v>4.787491742782046</v>
      </c>
      <c r="H177" s="24">
        <f t="shared" si="25"/>
        <v>11.97789770799376</v>
      </c>
      <c r="I177" s="18"/>
      <c r="J177" s="23" t="s">
        <v>2</v>
      </c>
      <c r="K177" s="22" t="s">
        <v>702</v>
      </c>
      <c r="L177" s="20"/>
      <c r="M177" s="20"/>
      <c r="N177" s="20"/>
      <c r="O177" s="17"/>
      <c r="P177" s="17"/>
      <c r="Q177" s="1"/>
    </row>
    <row r="178" spans="1:17" ht="15">
      <c r="A178" s="17"/>
      <c r="B178" s="18"/>
      <c r="C178" s="3" t="s">
        <v>186</v>
      </c>
      <c r="D178" s="3">
        <v>157260</v>
      </c>
      <c r="E178" s="22">
        <f t="shared" si="23"/>
        <v>157.26</v>
      </c>
      <c r="F178" s="23">
        <f t="shared" si="24"/>
        <v>121</v>
      </c>
      <c r="G178" s="24">
        <f t="shared" si="21"/>
        <v>4.795790545596741</v>
      </c>
      <c r="H178" s="24">
        <f t="shared" si="25"/>
        <v>11.965655765545508</v>
      </c>
      <c r="I178" s="18"/>
      <c r="J178" s="23" t="s">
        <v>2</v>
      </c>
      <c r="K178" s="22" t="s">
        <v>702</v>
      </c>
      <c r="L178" s="20"/>
      <c r="M178" s="20"/>
      <c r="N178" s="20"/>
      <c r="O178" s="17"/>
      <c r="P178" s="17"/>
      <c r="Q178" s="1"/>
    </row>
    <row r="179" spans="1:17" ht="15">
      <c r="A179" s="17"/>
      <c r="B179" s="18"/>
      <c r="C179" s="3" t="s">
        <v>187</v>
      </c>
      <c r="D179" s="3">
        <v>156928</v>
      </c>
      <c r="E179" s="22">
        <f t="shared" si="23"/>
        <v>156.928</v>
      </c>
      <c r="F179" s="23">
        <f t="shared" si="24"/>
        <v>122</v>
      </c>
      <c r="G179" s="24">
        <f t="shared" si="21"/>
        <v>4.804021044733257</v>
      </c>
      <c r="H179" s="24">
        <f t="shared" si="25"/>
        <v>11.963542380415774</v>
      </c>
      <c r="I179" s="18"/>
      <c r="J179" s="23" t="s">
        <v>2</v>
      </c>
      <c r="K179" s="22" t="s">
        <v>702</v>
      </c>
      <c r="L179" s="20"/>
      <c r="M179" s="20"/>
      <c r="N179" s="20"/>
      <c r="O179" s="17"/>
      <c r="P179" s="17"/>
      <c r="Q179" s="1"/>
    </row>
    <row r="180" spans="1:17" ht="15">
      <c r="A180" s="17"/>
      <c r="B180" s="18"/>
      <c r="C180" s="3" t="s">
        <v>188</v>
      </c>
      <c r="D180" s="3">
        <v>156865</v>
      </c>
      <c r="E180" s="22">
        <f t="shared" si="23"/>
        <v>156.865</v>
      </c>
      <c r="F180" s="23">
        <f t="shared" si="24"/>
        <v>123</v>
      </c>
      <c r="G180" s="24">
        <f t="shared" si="21"/>
        <v>4.812184355372417</v>
      </c>
      <c r="H180" s="24">
        <f t="shared" si="25"/>
        <v>11.963140841816465</v>
      </c>
      <c r="I180" s="18"/>
      <c r="J180" s="23" t="s">
        <v>2</v>
      </c>
      <c r="K180" s="22" t="s">
        <v>702</v>
      </c>
      <c r="L180" s="20"/>
      <c r="M180" s="20"/>
      <c r="N180" s="20"/>
      <c r="O180" s="17"/>
      <c r="P180" s="17"/>
      <c r="Q180" s="1"/>
    </row>
    <row r="181" spans="1:17" ht="15">
      <c r="A181" s="17"/>
      <c r="B181" s="18"/>
      <c r="C181" s="3" t="s">
        <v>189</v>
      </c>
      <c r="D181" s="3">
        <v>154896</v>
      </c>
      <c r="E181" s="22">
        <f t="shared" si="23"/>
        <v>154.896</v>
      </c>
      <c r="F181" s="23">
        <f t="shared" si="24"/>
        <v>124</v>
      </c>
      <c r="G181" s="24">
        <f t="shared" si="21"/>
        <v>4.820281565605037</v>
      </c>
      <c r="H181" s="24">
        <f t="shared" si="25"/>
        <v>11.950509202959854</v>
      </c>
      <c r="I181" s="18"/>
      <c r="J181" s="23" t="s">
        <v>2</v>
      </c>
      <c r="K181" s="22" t="s">
        <v>702</v>
      </c>
      <c r="L181" s="20"/>
      <c r="M181" s="20"/>
      <c r="N181" s="20"/>
      <c r="O181" s="17"/>
      <c r="P181" s="17"/>
      <c r="Q181" s="1"/>
    </row>
    <row r="182" spans="1:17" ht="15">
      <c r="A182" s="17"/>
      <c r="B182" s="18"/>
      <c r="C182" s="3" t="s">
        <v>190</v>
      </c>
      <c r="D182" s="3">
        <v>154214</v>
      </c>
      <c r="E182" s="22">
        <f t="shared" si="23"/>
        <v>154.214</v>
      </c>
      <c r="F182" s="23">
        <f t="shared" si="24"/>
        <v>125</v>
      </c>
      <c r="G182" s="24">
        <f t="shared" si="21"/>
        <v>4.8283137373023015</v>
      </c>
      <c r="H182" s="24">
        <f t="shared" si="25"/>
        <v>11.946096527170381</v>
      </c>
      <c r="I182" s="18"/>
      <c r="J182" s="23" t="s">
        <v>2</v>
      </c>
      <c r="K182" s="22" t="s">
        <v>702</v>
      </c>
      <c r="L182" s="20"/>
      <c r="M182" s="20"/>
      <c r="N182" s="20"/>
      <c r="O182" s="17"/>
      <c r="P182" s="17"/>
      <c r="Q182" s="1"/>
    </row>
    <row r="183" spans="1:17" ht="15">
      <c r="A183" s="17"/>
      <c r="B183" s="18"/>
      <c r="C183" s="3" t="s">
        <v>191</v>
      </c>
      <c r="D183" s="3">
        <v>153840</v>
      </c>
      <c r="E183" s="22">
        <f t="shared" si="23"/>
        <v>153.84</v>
      </c>
      <c r="F183" s="23">
        <f t="shared" si="24"/>
        <v>126</v>
      </c>
      <c r="G183" s="24">
        <f t="shared" si="21"/>
        <v>4.836281906951478</v>
      </c>
      <c r="H183" s="24">
        <f t="shared" si="25"/>
        <v>11.943668380262661</v>
      </c>
      <c r="I183" s="18"/>
      <c r="J183" s="23" t="s">
        <v>2</v>
      </c>
      <c r="K183" s="22" t="s">
        <v>702</v>
      </c>
      <c r="L183" s="20"/>
      <c r="M183" s="20"/>
      <c r="N183" s="20"/>
      <c r="O183" s="17"/>
      <c r="P183" s="17"/>
      <c r="Q183" s="1"/>
    </row>
    <row r="184" spans="1:17" ht="15">
      <c r="A184" s="17"/>
      <c r="B184" s="18"/>
      <c r="C184" s="3" t="s">
        <v>192</v>
      </c>
      <c r="D184" s="3">
        <v>153455</v>
      </c>
      <c r="E184" s="22">
        <f t="shared" si="23"/>
        <v>153.455</v>
      </c>
      <c r="F184" s="23">
        <f t="shared" si="24"/>
        <v>127</v>
      </c>
      <c r="G184" s="24">
        <f t="shared" si="21"/>
        <v>4.844187086458591</v>
      </c>
      <c r="H184" s="24">
        <f t="shared" si="25"/>
        <v>11.94116264342059</v>
      </c>
      <c r="I184" s="18"/>
      <c r="J184" s="23" t="s">
        <v>2</v>
      </c>
      <c r="K184" s="22" t="s">
        <v>702</v>
      </c>
      <c r="L184" s="20"/>
      <c r="M184" s="20"/>
      <c r="N184" s="20"/>
      <c r="O184" s="17"/>
      <c r="P184" s="17"/>
      <c r="Q184" s="1"/>
    </row>
    <row r="185" spans="1:17" ht="15">
      <c r="A185" s="17"/>
      <c r="B185" s="18"/>
      <c r="C185" s="3" t="s">
        <v>193</v>
      </c>
      <c r="D185" s="3">
        <v>151385</v>
      </c>
      <c r="E185" s="22">
        <f t="shared" si="23"/>
        <v>151.385</v>
      </c>
      <c r="F185" s="23">
        <f t="shared" si="24"/>
        <v>128</v>
      </c>
      <c r="G185" s="24">
        <f t="shared" si="21"/>
        <v>4.852030263919617</v>
      </c>
      <c r="H185" s="24">
        <f t="shared" si="25"/>
        <v>11.927581539779979</v>
      </c>
      <c r="I185" s="18"/>
      <c r="J185" s="23" t="s">
        <v>2</v>
      </c>
      <c r="K185" s="22" t="s">
        <v>702</v>
      </c>
      <c r="L185" s="20"/>
      <c r="M185" s="20"/>
      <c r="N185" s="20"/>
      <c r="O185" s="17"/>
      <c r="P185" s="17"/>
      <c r="Q185" s="1"/>
    </row>
    <row r="186" spans="1:17" ht="15">
      <c r="A186" s="17"/>
      <c r="B186" s="18"/>
      <c r="C186" s="3" t="s">
        <v>194</v>
      </c>
      <c r="D186" s="3">
        <v>151064</v>
      </c>
      <c r="E186" s="22">
        <f aca="true" t="shared" si="26" ref="E186:E217">D186/1000</f>
        <v>151.064</v>
      </c>
      <c r="F186" s="23">
        <f aca="true" t="shared" si="27" ref="F186:F217">RANK(D186,D$58:D$250)</f>
        <v>129</v>
      </c>
      <c r="G186" s="24">
        <f aca="true" t="shared" si="28" ref="G186:G249">LN(F186)</f>
        <v>4.859812404361672</v>
      </c>
      <c r="H186" s="24">
        <f aca="true" t="shared" si="29" ref="H186:H217">LN(D186)</f>
        <v>11.925458867061414</v>
      </c>
      <c r="I186" s="18"/>
      <c r="J186" s="23" t="s">
        <v>2</v>
      </c>
      <c r="K186" s="22" t="s">
        <v>702</v>
      </c>
      <c r="L186" s="20"/>
      <c r="M186" s="20"/>
      <c r="N186" s="20"/>
      <c r="O186" s="17"/>
      <c r="P186" s="17"/>
      <c r="Q186" s="1"/>
    </row>
    <row r="187" spans="1:17" ht="15">
      <c r="A187" s="17"/>
      <c r="B187" s="18"/>
      <c r="C187" s="3" t="s">
        <v>195</v>
      </c>
      <c r="D187" s="3">
        <v>149512</v>
      </c>
      <c r="E187" s="22">
        <f t="shared" si="26"/>
        <v>149.512</v>
      </c>
      <c r="F187" s="23">
        <f t="shared" si="27"/>
        <v>130</v>
      </c>
      <c r="G187" s="24">
        <f t="shared" si="28"/>
        <v>4.867534450455582</v>
      </c>
      <c r="H187" s="24">
        <f t="shared" si="29"/>
        <v>11.91513193615014</v>
      </c>
      <c r="I187" s="18"/>
      <c r="J187" s="23" t="s">
        <v>2</v>
      </c>
      <c r="K187" s="22" t="s">
        <v>702</v>
      </c>
      <c r="L187" s="20"/>
      <c r="M187" s="20"/>
      <c r="N187" s="20"/>
      <c r="O187" s="17"/>
      <c r="P187" s="17"/>
      <c r="Q187" s="1"/>
    </row>
    <row r="188" spans="1:17" ht="15">
      <c r="A188" s="17"/>
      <c r="B188" s="18"/>
      <c r="C188" s="3" t="s">
        <v>196</v>
      </c>
      <c r="D188" s="3">
        <v>149160</v>
      </c>
      <c r="E188" s="22">
        <f t="shared" si="26"/>
        <v>149.16</v>
      </c>
      <c r="F188" s="23">
        <f t="shared" si="27"/>
        <v>131</v>
      </c>
      <c r="G188" s="24">
        <f t="shared" si="28"/>
        <v>4.875197323201151</v>
      </c>
      <c r="H188" s="24">
        <f t="shared" si="29"/>
        <v>11.912774834292756</v>
      </c>
      <c r="I188" s="18"/>
      <c r="J188" s="23" t="s">
        <v>2</v>
      </c>
      <c r="K188" s="22" t="s">
        <v>702</v>
      </c>
      <c r="L188" s="20"/>
      <c r="M188" s="20"/>
      <c r="N188" s="20"/>
      <c r="O188" s="17"/>
      <c r="P188" s="17"/>
      <c r="Q188" s="1"/>
    </row>
    <row r="189" spans="1:17" ht="15">
      <c r="A189" s="17"/>
      <c r="B189" s="18"/>
      <c r="C189" s="3" t="s">
        <v>197</v>
      </c>
      <c r="D189" s="3">
        <v>148572</v>
      </c>
      <c r="E189" s="22">
        <f t="shared" si="26"/>
        <v>148.572</v>
      </c>
      <c r="F189" s="23">
        <f t="shared" si="27"/>
        <v>132</v>
      </c>
      <c r="G189" s="24">
        <f t="shared" si="28"/>
        <v>4.882801922586371</v>
      </c>
      <c r="H189" s="24">
        <f t="shared" si="29"/>
        <v>11.908824968208691</v>
      </c>
      <c r="I189" s="18"/>
      <c r="J189" s="23" t="s">
        <v>2</v>
      </c>
      <c r="K189" s="22" t="s">
        <v>702</v>
      </c>
      <c r="L189" s="20"/>
      <c r="M189" s="20"/>
      <c r="N189" s="20"/>
      <c r="O189" s="17"/>
      <c r="P189" s="17"/>
      <c r="Q189" s="1"/>
    </row>
    <row r="190" spans="1:17" ht="15">
      <c r="A190" s="17"/>
      <c r="B190" s="18"/>
      <c r="C190" s="3" t="s">
        <v>198</v>
      </c>
      <c r="D190" s="3">
        <v>148272</v>
      </c>
      <c r="E190" s="22">
        <f t="shared" si="26"/>
        <v>148.272</v>
      </c>
      <c r="F190" s="23">
        <f t="shared" si="27"/>
        <v>133</v>
      </c>
      <c r="G190" s="24">
        <f t="shared" si="28"/>
        <v>4.890349128221754</v>
      </c>
      <c r="H190" s="24">
        <f t="shared" si="29"/>
        <v>11.906803703826473</v>
      </c>
      <c r="I190" s="18"/>
      <c r="J190" s="23" t="s">
        <v>2</v>
      </c>
      <c r="K190" s="22" t="s">
        <v>702</v>
      </c>
      <c r="L190" s="20"/>
      <c r="M190" s="20"/>
      <c r="N190" s="20"/>
      <c r="O190" s="17"/>
      <c r="P190" s="17"/>
      <c r="Q190" s="1"/>
    </row>
    <row r="191" spans="1:17" ht="15">
      <c r="A191" s="17"/>
      <c r="B191" s="18"/>
      <c r="C191" s="3" t="s">
        <v>199</v>
      </c>
      <c r="D191" s="3">
        <v>147215</v>
      </c>
      <c r="E191" s="22">
        <f t="shared" si="26"/>
        <v>147.215</v>
      </c>
      <c r="F191" s="23">
        <f t="shared" si="27"/>
        <v>134</v>
      </c>
      <c r="G191" s="24">
        <f t="shared" si="28"/>
        <v>4.897839799950911</v>
      </c>
      <c r="H191" s="24">
        <f t="shared" si="29"/>
        <v>11.899649382259152</v>
      </c>
      <c r="I191" s="18"/>
      <c r="J191" s="23" t="s">
        <v>2</v>
      </c>
      <c r="K191" s="22" t="s">
        <v>702</v>
      </c>
      <c r="L191" s="20"/>
      <c r="M191" s="20"/>
      <c r="N191" s="20"/>
      <c r="O191" s="17"/>
      <c r="P191" s="17"/>
      <c r="Q191" s="1"/>
    </row>
    <row r="192" spans="1:17" ht="15">
      <c r="A192" s="17"/>
      <c r="B192" s="18"/>
      <c r="C192" s="3" t="s">
        <v>200</v>
      </c>
      <c r="D192" s="3">
        <v>146638</v>
      </c>
      <c r="E192" s="22">
        <f t="shared" si="26"/>
        <v>146.638</v>
      </c>
      <c r="F192" s="23">
        <f t="shared" si="27"/>
        <v>135</v>
      </c>
      <c r="G192" s="24">
        <f t="shared" si="28"/>
        <v>4.90527477843843</v>
      </c>
      <c r="H192" s="24">
        <f t="shared" si="29"/>
        <v>11.89572224357715</v>
      </c>
      <c r="I192" s="18"/>
      <c r="J192" s="23" t="s">
        <v>2</v>
      </c>
      <c r="K192" s="22" t="s">
        <v>702</v>
      </c>
      <c r="L192" s="20"/>
      <c r="M192" s="20"/>
      <c r="N192" s="20"/>
      <c r="O192" s="17"/>
      <c r="P192" s="17"/>
      <c r="Q192" s="1"/>
    </row>
    <row r="193" spans="1:17" ht="15">
      <c r="A193" s="17"/>
      <c r="B193" s="18"/>
      <c r="C193" s="3" t="s">
        <v>201</v>
      </c>
      <c r="D193" s="3">
        <v>145961</v>
      </c>
      <c r="E193" s="22">
        <f t="shared" si="26"/>
        <v>145.961</v>
      </c>
      <c r="F193" s="23">
        <f t="shared" si="27"/>
        <v>136</v>
      </c>
      <c r="G193" s="24">
        <f t="shared" si="28"/>
        <v>4.912654885736052</v>
      </c>
      <c r="H193" s="24">
        <f t="shared" si="29"/>
        <v>11.891094741719023</v>
      </c>
      <c r="I193" s="18"/>
      <c r="J193" s="23" t="s">
        <v>2</v>
      </c>
      <c r="K193" s="22" t="s">
        <v>702</v>
      </c>
      <c r="L193" s="20"/>
      <c r="M193" s="20"/>
      <c r="N193" s="20"/>
      <c r="O193" s="17"/>
      <c r="P193" s="17"/>
      <c r="Q193" s="1"/>
    </row>
    <row r="194" spans="1:17" ht="15">
      <c r="A194" s="17"/>
      <c r="B194" s="18"/>
      <c r="C194" s="3" t="s">
        <v>202</v>
      </c>
      <c r="D194" s="3">
        <v>143005</v>
      </c>
      <c r="E194" s="22">
        <f t="shared" si="26"/>
        <v>143.005</v>
      </c>
      <c r="F194" s="23">
        <f t="shared" si="27"/>
        <v>137</v>
      </c>
      <c r="G194" s="24">
        <f t="shared" si="28"/>
        <v>4.919980925828125</v>
      </c>
      <c r="H194" s="24">
        <f t="shared" si="29"/>
        <v>11.870634873665747</v>
      </c>
      <c r="I194" s="18"/>
      <c r="J194" s="23" t="s">
        <v>2</v>
      </c>
      <c r="K194" s="22" t="s">
        <v>702</v>
      </c>
      <c r="L194" s="20"/>
      <c r="M194" s="20"/>
      <c r="N194" s="20"/>
      <c r="O194" s="17"/>
      <c r="P194" s="17"/>
      <c r="Q194" s="1"/>
    </row>
    <row r="195" spans="1:17" ht="15">
      <c r="A195" s="17"/>
      <c r="B195" s="18"/>
      <c r="C195" s="3" t="s">
        <v>203</v>
      </c>
      <c r="D195" s="3">
        <v>142873</v>
      </c>
      <c r="E195" s="22">
        <f t="shared" si="26"/>
        <v>142.873</v>
      </c>
      <c r="F195" s="23">
        <f t="shared" si="27"/>
        <v>138</v>
      </c>
      <c r="G195" s="24">
        <f t="shared" si="28"/>
        <v>4.927253685157205</v>
      </c>
      <c r="H195" s="24">
        <f t="shared" si="29"/>
        <v>11.869711402748917</v>
      </c>
      <c r="I195" s="18"/>
      <c r="J195" s="23" t="s">
        <v>2</v>
      </c>
      <c r="K195" s="22" t="s">
        <v>702</v>
      </c>
      <c r="L195" s="20"/>
      <c r="M195" s="20"/>
      <c r="N195" s="20"/>
      <c r="O195" s="17"/>
      <c r="P195" s="17"/>
      <c r="Q195" s="1"/>
    </row>
    <row r="196" spans="1:17" ht="15">
      <c r="A196" s="17"/>
      <c r="B196" s="18"/>
      <c r="C196" s="3" t="s">
        <v>204</v>
      </c>
      <c r="D196" s="3">
        <v>142046</v>
      </c>
      <c r="E196" s="22">
        <f t="shared" si="26"/>
        <v>142.046</v>
      </c>
      <c r="F196" s="23">
        <f t="shared" si="27"/>
        <v>139</v>
      </c>
      <c r="G196" s="24">
        <f t="shared" si="28"/>
        <v>4.9344739331306915</v>
      </c>
      <c r="H196" s="24">
        <f t="shared" si="29"/>
        <v>11.86390622778695</v>
      </c>
      <c r="I196" s="18"/>
      <c r="J196" s="23" t="s">
        <v>2</v>
      </c>
      <c r="K196" s="22" t="s">
        <v>702</v>
      </c>
      <c r="L196" s="20"/>
      <c r="M196" s="20"/>
      <c r="N196" s="20"/>
      <c r="O196" s="17"/>
      <c r="P196" s="17"/>
      <c r="Q196" s="1"/>
    </row>
    <row r="197" spans="1:17" ht="15">
      <c r="A197" s="17"/>
      <c r="B197" s="18"/>
      <c r="C197" s="3" t="s">
        <v>205</v>
      </c>
      <c r="D197" s="3">
        <v>141929</v>
      </c>
      <c r="E197" s="22">
        <f t="shared" si="26"/>
        <v>141.929</v>
      </c>
      <c r="F197" s="23">
        <f t="shared" si="27"/>
        <v>140</v>
      </c>
      <c r="G197" s="24">
        <f t="shared" si="28"/>
        <v>4.941642422609304</v>
      </c>
      <c r="H197" s="24">
        <f t="shared" si="29"/>
        <v>11.863082211541716</v>
      </c>
      <c r="I197" s="18"/>
      <c r="J197" s="23" t="s">
        <v>2</v>
      </c>
      <c r="K197" s="22" t="s">
        <v>702</v>
      </c>
      <c r="L197" s="20"/>
      <c r="M197" s="20"/>
      <c r="N197" s="20"/>
      <c r="O197" s="17"/>
      <c r="P197" s="17"/>
      <c r="Q197" s="1"/>
    </row>
    <row r="198" spans="1:17" ht="15">
      <c r="A198" s="17"/>
      <c r="B198" s="18"/>
      <c r="C198" s="3" t="s">
        <v>206</v>
      </c>
      <c r="D198" s="3">
        <v>140221</v>
      </c>
      <c r="E198" s="22">
        <f t="shared" si="26"/>
        <v>140.221</v>
      </c>
      <c r="F198" s="23">
        <f t="shared" si="27"/>
        <v>141</v>
      </c>
      <c r="G198" s="24">
        <f t="shared" si="28"/>
        <v>4.948759890378168</v>
      </c>
      <c r="H198" s="24">
        <f t="shared" si="29"/>
        <v>11.850975028385792</v>
      </c>
      <c r="I198" s="18"/>
      <c r="J198" s="23" t="s">
        <v>2</v>
      </c>
      <c r="K198" s="22" t="s">
        <v>702</v>
      </c>
      <c r="L198" s="20"/>
      <c r="M198" s="20"/>
      <c r="N198" s="20"/>
      <c r="O198" s="17"/>
      <c r="P198" s="17"/>
      <c r="Q198" s="1"/>
    </row>
    <row r="199" spans="1:17" ht="15">
      <c r="A199" s="17"/>
      <c r="B199" s="18"/>
      <c r="C199" s="3" t="s">
        <v>207</v>
      </c>
      <c r="D199" s="3">
        <v>138270</v>
      </c>
      <c r="E199" s="22">
        <f t="shared" si="26"/>
        <v>138.27</v>
      </c>
      <c r="F199" s="23">
        <f t="shared" si="27"/>
        <v>142</v>
      </c>
      <c r="G199" s="24">
        <f t="shared" si="28"/>
        <v>4.955827057601261</v>
      </c>
      <c r="H199" s="24">
        <f t="shared" si="29"/>
        <v>11.836963574382663</v>
      </c>
      <c r="I199" s="18"/>
      <c r="J199" s="23" t="s">
        <v>2</v>
      </c>
      <c r="K199" s="22" t="s">
        <v>702</v>
      </c>
      <c r="L199" s="20"/>
      <c r="M199" s="20"/>
      <c r="N199" s="20"/>
      <c r="O199" s="17"/>
      <c r="P199" s="17"/>
      <c r="Q199" s="1"/>
    </row>
    <row r="200" spans="1:17" ht="15">
      <c r="A200" s="17"/>
      <c r="B200" s="18"/>
      <c r="C200" s="3" t="s">
        <v>208</v>
      </c>
      <c r="D200" s="3">
        <v>137108</v>
      </c>
      <c r="E200" s="22">
        <f t="shared" si="26"/>
        <v>137.108</v>
      </c>
      <c r="F200" s="23">
        <f t="shared" si="27"/>
        <v>143</v>
      </c>
      <c r="G200" s="24">
        <f t="shared" si="28"/>
        <v>4.962844630259907</v>
      </c>
      <c r="H200" s="24">
        <f t="shared" si="29"/>
        <v>11.828524215416218</v>
      </c>
      <c r="I200" s="18"/>
      <c r="J200" s="23" t="s">
        <v>2</v>
      </c>
      <c r="K200" s="22" t="s">
        <v>702</v>
      </c>
      <c r="L200" s="20"/>
      <c r="M200" s="20"/>
      <c r="N200" s="20"/>
      <c r="O200" s="17"/>
      <c r="P200" s="17"/>
      <c r="Q200" s="1"/>
    </row>
    <row r="201" spans="1:17" ht="15">
      <c r="A201" s="17"/>
      <c r="B201" s="18"/>
      <c r="C201" s="3" t="s">
        <v>209</v>
      </c>
      <c r="D201" s="3">
        <v>134606</v>
      </c>
      <c r="E201" s="22">
        <f t="shared" si="26"/>
        <v>134.606</v>
      </c>
      <c r="F201" s="23">
        <f t="shared" si="27"/>
        <v>144</v>
      </c>
      <c r="G201" s="24">
        <f t="shared" si="28"/>
        <v>4.969813299576001</v>
      </c>
      <c r="H201" s="24">
        <f t="shared" si="29"/>
        <v>11.810107271722291</v>
      </c>
      <c r="I201" s="18"/>
      <c r="J201" s="23" t="s">
        <v>2</v>
      </c>
      <c r="K201" s="22" t="s">
        <v>702</v>
      </c>
      <c r="L201" s="20"/>
      <c r="M201" s="20"/>
      <c r="N201" s="20"/>
      <c r="O201" s="17"/>
      <c r="P201" s="17"/>
      <c r="Q201" s="1"/>
    </row>
    <row r="202" spans="1:17" ht="15">
      <c r="A202" s="17"/>
      <c r="B202" s="18"/>
      <c r="C202" s="3" t="s">
        <v>210</v>
      </c>
      <c r="D202" s="3">
        <v>133257</v>
      </c>
      <c r="E202" s="22">
        <f t="shared" si="26"/>
        <v>133.257</v>
      </c>
      <c r="F202" s="23">
        <f t="shared" si="27"/>
        <v>145</v>
      </c>
      <c r="G202" s="24">
        <f t="shared" si="28"/>
        <v>4.976733742420574</v>
      </c>
      <c r="H202" s="24">
        <f t="shared" si="29"/>
        <v>11.80003487348131</v>
      </c>
      <c r="I202" s="18"/>
      <c r="J202" s="23" t="s">
        <v>2</v>
      </c>
      <c r="K202" s="22" t="s">
        <v>702</v>
      </c>
      <c r="L202" s="20"/>
      <c r="M202" s="20"/>
      <c r="N202" s="20"/>
      <c r="O202" s="17"/>
      <c r="P202" s="17"/>
      <c r="Q202" s="1"/>
    </row>
    <row r="203" spans="1:17" ht="15">
      <c r="A203" s="17"/>
      <c r="B203" s="18"/>
      <c r="C203" s="3" t="s">
        <v>211</v>
      </c>
      <c r="D203" s="3">
        <v>131518</v>
      </c>
      <c r="E203" s="22">
        <f t="shared" si="26"/>
        <v>131.518</v>
      </c>
      <c r="F203" s="23">
        <f t="shared" si="27"/>
        <v>146</v>
      </c>
      <c r="G203" s="24">
        <f t="shared" si="28"/>
        <v>4.983606621708336</v>
      </c>
      <c r="H203" s="24">
        <f t="shared" si="29"/>
        <v>11.78689900336173</v>
      </c>
      <c r="I203" s="18"/>
      <c r="J203" s="23" t="s">
        <v>2</v>
      </c>
      <c r="K203" s="22" t="s">
        <v>702</v>
      </c>
      <c r="L203" s="20"/>
      <c r="M203" s="20"/>
      <c r="N203" s="20"/>
      <c r="O203" s="17"/>
      <c r="P203" s="17"/>
      <c r="Q203" s="1"/>
    </row>
    <row r="204" spans="1:17" ht="15">
      <c r="A204" s="17"/>
      <c r="B204" s="18"/>
      <c r="C204" s="3" t="s">
        <v>212</v>
      </c>
      <c r="D204" s="3">
        <v>131239</v>
      </c>
      <c r="E204" s="22">
        <f t="shared" si="26"/>
        <v>131.239</v>
      </c>
      <c r="F204" s="23">
        <f t="shared" si="27"/>
        <v>147</v>
      </c>
      <c r="G204" s="24">
        <f t="shared" si="28"/>
        <v>4.990432586778736</v>
      </c>
      <c r="H204" s="24">
        <f t="shared" si="29"/>
        <v>11.784775367417847</v>
      </c>
      <c r="I204" s="18"/>
      <c r="J204" s="23" t="s">
        <v>2</v>
      </c>
      <c r="K204" s="22" t="s">
        <v>702</v>
      </c>
      <c r="L204" s="20"/>
      <c r="M204" s="20"/>
      <c r="N204" s="20"/>
      <c r="O204" s="17"/>
      <c r="P204" s="17"/>
      <c r="Q204" s="1"/>
    </row>
    <row r="205" spans="1:17" ht="15">
      <c r="A205" s="17"/>
      <c r="B205" s="18"/>
      <c r="C205" s="3" t="s">
        <v>213</v>
      </c>
      <c r="D205" s="3">
        <v>130923</v>
      </c>
      <c r="E205" s="22">
        <f t="shared" si="26"/>
        <v>130.923</v>
      </c>
      <c r="F205" s="23">
        <f t="shared" si="27"/>
        <v>148</v>
      </c>
      <c r="G205" s="24">
        <f t="shared" si="28"/>
        <v>4.997212273764115</v>
      </c>
      <c r="H205" s="24">
        <f t="shared" si="29"/>
        <v>11.782364643109682</v>
      </c>
      <c r="I205" s="18"/>
      <c r="J205" s="23" t="s">
        <v>2</v>
      </c>
      <c r="K205" s="22" t="s">
        <v>702</v>
      </c>
      <c r="L205" s="20"/>
      <c r="M205" s="20"/>
      <c r="N205" s="20"/>
      <c r="O205" s="17"/>
      <c r="P205" s="17"/>
      <c r="Q205" s="1"/>
    </row>
    <row r="206" spans="1:17" ht="15">
      <c r="A206" s="17"/>
      <c r="B206" s="18"/>
      <c r="C206" s="3" t="s">
        <v>214</v>
      </c>
      <c r="D206" s="3">
        <v>127953</v>
      </c>
      <c r="E206" s="22">
        <f t="shared" si="26"/>
        <v>127.953</v>
      </c>
      <c r="F206" s="23">
        <f t="shared" si="27"/>
        <v>149</v>
      </c>
      <c r="G206" s="24">
        <f t="shared" si="28"/>
        <v>5.003946305945459</v>
      </c>
      <c r="H206" s="24">
        <f t="shared" si="29"/>
        <v>11.759418287971917</v>
      </c>
      <c r="I206" s="18"/>
      <c r="J206" s="23" t="s">
        <v>2</v>
      </c>
      <c r="K206" s="22" t="s">
        <v>702</v>
      </c>
      <c r="L206" s="20"/>
      <c r="M206" s="20"/>
      <c r="N206" s="20"/>
      <c r="O206" s="17"/>
      <c r="P206" s="17"/>
      <c r="Q206" s="1"/>
    </row>
    <row r="207" spans="1:17" ht="15">
      <c r="A207" s="17"/>
      <c r="B207" s="18"/>
      <c r="C207" s="3" t="s">
        <v>215</v>
      </c>
      <c r="D207" s="3">
        <v>127091</v>
      </c>
      <c r="E207" s="22">
        <f t="shared" si="26"/>
        <v>127.091</v>
      </c>
      <c r="F207" s="23">
        <f t="shared" si="27"/>
        <v>150</v>
      </c>
      <c r="G207" s="24">
        <f t="shared" si="28"/>
        <v>5.0106352940962555</v>
      </c>
      <c r="H207" s="24">
        <f t="shared" si="29"/>
        <v>11.752658644284848</v>
      </c>
      <c r="I207" s="18"/>
      <c r="J207" s="23" t="s">
        <v>2</v>
      </c>
      <c r="K207" s="22" t="s">
        <v>702</v>
      </c>
      <c r="L207" s="20"/>
      <c r="M207" s="20"/>
      <c r="N207" s="20"/>
      <c r="O207" s="17"/>
      <c r="P207" s="17"/>
      <c r="Q207" s="1"/>
    </row>
    <row r="208" spans="1:17" ht="15">
      <c r="A208" s="17"/>
      <c r="B208" s="18"/>
      <c r="C208" s="3" t="s">
        <v>216</v>
      </c>
      <c r="D208" s="3">
        <v>125686</v>
      </c>
      <c r="E208" s="22">
        <f t="shared" si="26"/>
        <v>125.686</v>
      </c>
      <c r="F208" s="23">
        <f t="shared" si="27"/>
        <v>151</v>
      </c>
      <c r="G208" s="24">
        <f t="shared" si="28"/>
        <v>5.017279836814924</v>
      </c>
      <c r="H208" s="24">
        <f t="shared" si="29"/>
        <v>11.741542012082778</v>
      </c>
      <c r="I208" s="18"/>
      <c r="J208" s="23" t="s">
        <v>2</v>
      </c>
      <c r="K208" s="22" t="s">
        <v>702</v>
      </c>
      <c r="L208" s="20"/>
      <c r="M208" s="20"/>
      <c r="N208" s="20"/>
      <c r="O208" s="17"/>
      <c r="P208" s="17"/>
      <c r="Q208" s="1"/>
    </row>
    <row r="209" spans="1:17" ht="15">
      <c r="A209" s="17"/>
      <c r="B209" s="18"/>
      <c r="C209" s="3" t="s">
        <v>217</v>
      </c>
      <c r="D209" s="3">
        <v>125266</v>
      </c>
      <c r="E209" s="22">
        <f t="shared" si="26"/>
        <v>125.266</v>
      </c>
      <c r="F209" s="23">
        <f t="shared" si="27"/>
        <v>152</v>
      </c>
      <c r="G209" s="24">
        <f t="shared" si="28"/>
        <v>5.0238805208462765</v>
      </c>
      <c r="H209" s="24">
        <f t="shared" si="29"/>
        <v>11.738194755299453</v>
      </c>
      <c r="I209" s="18"/>
      <c r="J209" s="23" t="s">
        <v>2</v>
      </c>
      <c r="K209" s="22" t="s">
        <v>702</v>
      </c>
      <c r="L209" s="20"/>
      <c r="M209" s="20"/>
      <c r="N209" s="20"/>
      <c r="O209" s="17"/>
      <c r="P209" s="17"/>
      <c r="Q209" s="1"/>
    </row>
    <row r="210" spans="1:17" ht="15">
      <c r="A210" s="17"/>
      <c r="B210" s="18"/>
      <c r="C210" s="3" t="s">
        <v>218</v>
      </c>
      <c r="D210" s="3">
        <v>124447</v>
      </c>
      <c r="E210" s="22">
        <f t="shared" si="26"/>
        <v>124.447</v>
      </c>
      <c r="F210" s="23">
        <f t="shared" si="27"/>
        <v>153</v>
      </c>
      <c r="G210" s="24">
        <f t="shared" si="28"/>
        <v>5.030437921392435</v>
      </c>
      <c r="H210" s="24">
        <f t="shared" si="29"/>
        <v>11.731635201438488</v>
      </c>
      <c r="I210" s="18"/>
      <c r="J210" s="23" t="s">
        <v>2</v>
      </c>
      <c r="K210" s="22" t="s">
        <v>702</v>
      </c>
      <c r="L210" s="20"/>
      <c r="M210" s="20"/>
      <c r="N210" s="20"/>
      <c r="O210" s="17"/>
      <c r="P210" s="17"/>
      <c r="Q210" s="1"/>
    </row>
    <row r="211" spans="1:17" ht="15">
      <c r="A211" s="17"/>
      <c r="B211" s="18"/>
      <c r="C211" s="3" t="s">
        <v>219</v>
      </c>
      <c r="D211" s="3">
        <v>122288</v>
      </c>
      <c r="E211" s="22">
        <f t="shared" si="26"/>
        <v>122.288</v>
      </c>
      <c r="F211" s="23">
        <f t="shared" si="27"/>
        <v>154</v>
      </c>
      <c r="G211" s="24">
        <f t="shared" si="28"/>
        <v>5.0369526024136295</v>
      </c>
      <c r="H211" s="24">
        <f t="shared" si="29"/>
        <v>11.714134197482664</v>
      </c>
      <c r="I211" s="18"/>
      <c r="J211" s="23" t="s">
        <v>2</v>
      </c>
      <c r="K211" s="22" t="s">
        <v>702</v>
      </c>
      <c r="L211" s="20"/>
      <c r="M211" s="20"/>
      <c r="N211" s="20"/>
      <c r="O211" s="17"/>
      <c r="P211" s="17"/>
      <c r="Q211" s="1"/>
    </row>
    <row r="212" spans="1:17" ht="15">
      <c r="A212" s="17"/>
      <c r="B212" s="18"/>
      <c r="C212" s="3" t="s">
        <v>220</v>
      </c>
      <c r="D212" s="3">
        <v>121981</v>
      </c>
      <c r="E212" s="22">
        <f t="shared" si="26"/>
        <v>121.981</v>
      </c>
      <c r="F212" s="23">
        <f t="shared" si="27"/>
        <v>155</v>
      </c>
      <c r="G212" s="24">
        <f t="shared" si="28"/>
        <v>5.043425116919247</v>
      </c>
      <c r="H212" s="24">
        <f t="shared" si="29"/>
        <v>11.711620573882099</v>
      </c>
      <c r="I212" s="18"/>
      <c r="J212" s="23" t="s">
        <v>2</v>
      </c>
      <c r="K212" s="22" t="s">
        <v>702</v>
      </c>
      <c r="L212" s="20"/>
      <c r="M212" s="20"/>
      <c r="N212" s="20"/>
      <c r="O212" s="17"/>
      <c r="P212" s="17"/>
      <c r="Q212" s="1"/>
    </row>
    <row r="213" spans="1:17" ht="15">
      <c r="A213" s="17"/>
      <c r="B213" s="18"/>
      <c r="C213" s="3" t="s">
        <v>221</v>
      </c>
      <c r="D213" s="3">
        <v>121866</v>
      </c>
      <c r="E213" s="22">
        <f t="shared" si="26"/>
        <v>121.866</v>
      </c>
      <c r="F213" s="23">
        <f t="shared" si="27"/>
        <v>156</v>
      </c>
      <c r="G213" s="24">
        <f t="shared" si="28"/>
        <v>5.049856007249537</v>
      </c>
      <c r="H213" s="24">
        <f t="shared" si="29"/>
        <v>11.71067735941954</v>
      </c>
      <c r="I213" s="18"/>
      <c r="J213" s="23" t="s">
        <v>2</v>
      </c>
      <c r="K213" s="22" t="s">
        <v>702</v>
      </c>
      <c r="L213" s="20"/>
      <c r="M213" s="20"/>
      <c r="N213" s="20"/>
      <c r="O213" s="17"/>
      <c r="P213" s="17"/>
      <c r="Q213" s="1"/>
    </row>
    <row r="214" spans="1:17" ht="15">
      <c r="A214" s="17"/>
      <c r="B214" s="18"/>
      <c r="C214" s="3" t="s">
        <v>222</v>
      </c>
      <c r="D214" s="3">
        <v>121146</v>
      </c>
      <c r="E214" s="22">
        <f t="shared" si="26"/>
        <v>121.146</v>
      </c>
      <c r="F214" s="23">
        <f t="shared" si="27"/>
        <v>157</v>
      </c>
      <c r="G214" s="24">
        <f t="shared" si="28"/>
        <v>5.056245805348308</v>
      </c>
      <c r="H214" s="24">
        <f t="shared" si="29"/>
        <v>11.70475170877843</v>
      </c>
      <c r="I214" s="18"/>
      <c r="J214" s="23" t="s">
        <v>2</v>
      </c>
      <c r="K214" s="22" t="s">
        <v>702</v>
      </c>
      <c r="L214" s="20"/>
      <c r="M214" s="20"/>
      <c r="N214" s="20"/>
      <c r="O214" s="17"/>
      <c r="P214" s="17"/>
      <c r="Q214" s="1"/>
    </row>
    <row r="215" spans="1:17" ht="15">
      <c r="A215" s="17"/>
      <c r="B215" s="18"/>
      <c r="C215" s="3" t="s">
        <v>223</v>
      </c>
      <c r="D215" s="3">
        <v>120441</v>
      </c>
      <c r="E215" s="22">
        <f t="shared" si="26"/>
        <v>120.441</v>
      </c>
      <c r="F215" s="23">
        <f t="shared" si="27"/>
        <v>158</v>
      </c>
      <c r="G215" s="24">
        <f t="shared" si="28"/>
        <v>5.062595033026967</v>
      </c>
      <c r="H215" s="24">
        <f t="shared" si="29"/>
        <v>11.698915285450607</v>
      </c>
      <c r="I215" s="18"/>
      <c r="J215" s="23" t="s">
        <v>2</v>
      </c>
      <c r="K215" s="22" t="s">
        <v>702</v>
      </c>
      <c r="L215" s="20"/>
      <c r="M215" s="20"/>
      <c r="N215" s="20"/>
      <c r="O215" s="17"/>
      <c r="P215" s="17"/>
      <c r="Q215" s="1"/>
    </row>
    <row r="216" spans="1:17" ht="15">
      <c r="A216" s="17"/>
      <c r="B216" s="18"/>
      <c r="C216" s="3" t="s">
        <v>224</v>
      </c>
      <c r="D216" s="3">
        <v>118967</v>
      </c>
      <c r="E216" s="22">
        <f t="shared" si="26"/>
        <v>118.967</v>
      </c>
      <c r="F216" s="23">
        <f t="shared" si="27"/>
        <v>159</v>
      </c>
      <c r="G216" s="24">
        <f t="shared" si="28"/>
        <v>5.0689042022202315</v>
      </c>
      <c r="H216" s="24">
        <f t="shared" si="29"/>
        <v>11.686601422711512</v>
      </c>
      <c r="I216" s="18"/>
      <c r="J216" s="23" t="s">
        <v>2</v>
      </c>
      <c r="K216" s="22" t="s">
        <v>702</v>
      </c>
      <c r="L216" s="20"/>
      <c r="M216" s="20"/>
      <c r="N216" s="20"/>
      <c r="O216" s="17"/>
      <c r="P216" s="17"/>
      <c r="Q216" s="1"/>
    </row>
    <row r="217" spans="1:17" ht="15">
      <c r="A217" s="17"/>
      <c r="B217" s="18"/>
      <c r="C217" s="3" t="s">
        <v>225</v>
      </c>
      <c r="D217" s="3">
        <v>117773</v>
      </c>
      <c r="E217" s="22">
        <f t="shared" si="26"/>
        <v>117.773</v>
      </c>
      <c r="F217" s="23">
        <f t="shared" si="27"/>
        <v>160</v>
      </c>
      <c r="G217" s="24">
        <f t="shared" si="28"/>
        <v>5.075173815233827</v>
      </c>
      <c r="H217" s="24">
        <f t="shared" si="29"/>
        <v>11.67651432189147</v>
      </c>
      <c r="I217" s="18"/>
      <c r="J217" s="23" t="s">
        <v>2</v>
      </c>
      <c r="K217" s="22" t="s">
        <v>702</v>
      </c>
      <c r="L217" s="20"/>
      <c r="M217" s="20"/>
      <c r="N217" s="20"/>
      <c r="O217" s="17"/>
      <c r="P217" s="17"/>
      <c r="Q217" s="1"/>
    </row>
    <row r="218" spans="1:17" ht="15">
      <c r="A218" s="17"/>
      <c r="B218" s="18"/>
      <c r="C218" s="3" t="s">
        <v>226</v>
      </c>
      <c r="D218" s="3">
        <v>117432</v>
      </c>
      <c r="E218" s="22">
        <f aca="true" t="shared" si="30" ref="E218:E249">D218/1000</f>
        <v>117.432</v>
      </c>
      <c r="F218" s="23">
        <f aca="true" t="shared" si="31" ref="F218:F250">RANK(D218,D$58:D$250)</f>
        <v>161</v>
      </c>
      <c r="G218" s="24">
        <f t="shared" si="28"/>
        <v>5.081404364984463</v>
      </c>
      <c r="H218" s="24">
        <f aca="true" t="shared" si="32" ref="H218:H250">LN(D218)</f>
        <v>11.673614721637069</v>
      </c>
      <c r="I218" s="18"/>
      <c r="J218" s="23" t="s">
        <v>2</v>
      </c>
      <c r="K218" s="22" t="s">
        <v>702</v>
      </c>
      <c r="L218" s="20"/>
      <c r="M218" s="20"/>
      <c r="N218" s="20"/>
      <c r="O218" s="17"/>
      <c r="P218" s="17"/>
      <c r="Q218" s="1"/>
    </row>
    <row r="219" spans="1:17" ht="15">
      <c r="A219" s="17"/>
      <c r="B219" s="18"/>
      <c r="C219" s="3" t="s">
        <v>227</v>
      </c>
      <c r="D219" s="3">
        <v>117241</v>
      </c>
      <c r="E219" s="22">
        <f t="shared" si="30"/>
        <v>117.241</v>
      </c>
      <c r="F219" s="23">
        <f t="shared" si="31"/>
        <v>162</v>
      </c>
      <c r="G219" s="24">
        <f t="shared" si="28"/>
        <v>5.087596335232384</v>
      </c>
      <c r="H219" s="24">
        <f t="shared" si="32"/>
        <v>11.671986924300565</v>
      </c>
      <c r="I219" s="18"/>
      <c r="J219" s="23" t="s">
        <v>2</v>
      </c>
      <c r="K219" s="22" t="s">
        <v>702</v>
      </c>
      <c r="L219" s="20"/>
      <c r="M219" s="20"/>
      <c r="N219" s="20"/>
      <c r="O219" s="17"/>
      <c r="P219" s="17"/>
      <c r="Q219" s="1"/>
    </row>
    <row r="220" spans="1:17" ht="15">
      <c r="A220" s="17"/>
      <c r="B220" s="18"/>
      <c r="C220" s="3" t="s">
        <v>228</v>
      </c>
      <c r="D220" s="3">
        <v>116951</v>
      </c>
      <c r="E220" s="22">
        <f t="shared" si="30"/>
        <v>116.951</v>
      </c>
      <c r="F220" s="23">
        <f t="shared" si="31"/>
        <v>163</v>
      </c>
      <c r="G220" s="24">
        <f t="shared" si="28"/>
        <v>5.093750200806762</v>
      </c>
      <c r="H220" s="24">
        <f t="shared" si="32"/>
        <v>11.669510322638445</v>
      </c>
      <c r="I220" s="18"/>
      <c r="J220" s="23" t="s">
        <v>2</v>
      </c>
      <c r="K220" s="22" t="s">
        <v>702</v>
      </c>
      <c r="L220" s="20"/>
      <c r="M220" s="20"/>
      <c r="N220" s="20"/>
      <c r="O220" s="17"/>
      <c r="P220" s="17"/>
      <c r="Q220" s="1"/>
    </row>
    <row r="221" spans="1:17" ht="15">
      <c r="A221" s="17"/>
      <c r="B221" s="18"/>
      <c r="C221" s="3" t="s">
        <v>229</v>
      </c>
      <c r="D221" s="3">
        <v>116894</v>
      </c>
      <c r="E221" s="22">
        <f t="shared" si="30"/>
        <v>116.894</v>
      </c>
      <c r="F221" s="23">
        <f t="shared" si="31"/>
        <v>164</v>
      </c>
      <c r="G221" s="24">
        <f t="shared" si="28"/>
        <v>5.099866427824199</v>
      </c>
      <c r="H221" s="24">
        <f t="shared" si="32"/>
        <v>11.66902282022335</v>
      </c>
      <c r="I221" s="18"/>
      <c r="J221" s="23" t="s">
        <v>2</v>
      </c>
      <c r="K221" s="22" t="s">
        <v>702</v>
      </c>
      <c r="L221" s="20"/>
      <c r="M221" s="20"/>
      <c r="N221" s="20"/>
      <c r="O221" s="17"/>
      <c r="P221" s="17"/>
      <c r="Q221" s="1"/>
    </row>
    <row r="222" spans="1:17" ht="15">
      <c r="A222" s="17"/>
      <c r="B222" s="18"/>
      <c r="C222" s="3" t="s">
        <v>230</v>
      </c>
      <c r="D222" s="3">
        <v>116674</v>
      </c>
      <c r="E222" s="22">
        <f t="shared" si="30"/>
        <v>116.674</v>
      </c>
      <c r="F222" s="23">
        <f t="shared" si="31"/>
        <v>165</v>
      </c>
      <c r="G222" s="24">
        <f t="shared" si="28"/>
        <v>5.10594547390058</v>
      </c>
      <c r="H222" s="24">
        <f t="shared" si="32"/>
        <v>11.667138999964916</v>
      </c>
      <c r="I222" s="18"/>
      <c r="J222" s="23" t="s">
        <v>2</v>
      </c>
      <c r="K222" s="22" t="s">
        <v>702</v>
      </c>
      <c r="L222" s="20"/>
      <c r="M222" s="20"/>
      <c r="N222" s="20"/>
      <c r="O222" s="17"/>
      <c r="P222" s="17"/>
      <c r="Q222" s="1"/>
    </row>
    <row r="223" spans="1:17" ht="15">
      <c r="A223" s="17"/>
      <c r="B223" s="18"/>
      <c r="C223" s="3" t="s">
        <v>231</v>
      </c>
      <c r="D223" s="3">
        <v>114056</v>
      </c>
      <c r="E223" s="22">
        <f t="shared" si="30"/>
        <v>114.056</v>
      </c>
      <c r="F223" s="23">
        <f t="shared" si="31"/>
        <v>166</v>
      </c>
      <c r="G223" s="24">
        <f t="shared" si="28"/>
        <v>5.111987788356544</v>
      </c>
      <c r="H223" s="24">
        <f t="shared" si="32"/>
        <v>11.644444834833797</v>
      </c>
      <c r="I223" s="18"/>
      <c r="J223" s="23" t="s">
        <v>2</v>
      </c>
      <c r="K223" s="22" t="s">
        <v>702</v>
      </c>
      <c r="L223" s="20"/>
      <c r="M223" s="20"/>
      <c r="N223" s="20"/>
      <c r="O223" s="17"/>
      <c r="P223" s="17"/>
      <c r="Q223" s="1"/>
    </row>
    <row r="224" spans="1:17" ht="15">
      <c r="A224" s="17"/>
      <c r="B224" s="18"/>
      <c r="C224" s="3" t="s">
        <v>232</v>
      </c>
      <c r="D224" s="3">
        <v>113051</v>
      </c>
      <c r="E224" s="22">
        <f t="shared" si="30"/>
        <v>113.051</v>
      </c>
      <c r="F224" s="23">
        <f t="shared" si="31"/>
        <v>167</v>
      </c>
      <c r="G224" s="24">
        <f t="shared" si="28"/>
        <v>5.117993812416755</v>
      </c>
      <c r="H224" s="24">
        <f t="shared" si="32"/>
        <v>11.635594323310514</v>
      </c>
      <c r="I224" s="18"/>
      <c r="J224" s="23" t="s">
        <v>2</v>
      </c>
      <c r="K224" s="22" t="s">
        <v>702</v>
      </c>
      <c r="L224" s="20"/>
      <c r="M224" s="20"/>
      <c r="N224" s="20"/>
      <c r="O224" s="17"/>
      <c r="P224" s="17"/>
      <c r="Q224" s="1"/>
    </row>
    <row r="225" spans="1:17" ht="15">
      <c r="A225" s="17"/>
      <c r="B225" s="18"/>
      <c r="C225" s="3" t="s">
        <v>233</v>
      </c>
      <c r="D225" s="3">
        <v>112939</v>
      </c>
      <c r="E225" s="22">
        <f t="shared" si="30"/>
        <v>112.939</v>
      </c>
      <c r="F225" s="23">
        <f t="shared" si="31"/>
        <v>168</v>
      </c>
      <c r="G225" s="24">
        <f t="shared" si="28"/>
        <v>5.123963979403259</v>
      </c>
      <c r="H225" s="24">
        <f t="shared" si="32"/>
        <v>11.63460312892873</v>
      </c>
      <c r="I225" s="18"/>
      <c r="J225" s="23" t="s">
        <v>2</v>
      </c>
      <c r="K225" s="22" t="s">
        <v>702</v>
      </c>
      <c r="L225" s="20"/>
      <c r="M225" s="20"/>
      <c r="N225" s="20"/>
      <c r="O225" s="17"/>
      <c r="P225" s="17"/>
      <c r="Q225" s="1"/>
    </row>
    <row r="226" spans="1:17" ht="15">
      <c r="A226" s="17"/>
      <c r="B226" s="18"/>
      <c r="C226" s="3" t="s">
        <v>234</v>
      </c>
      <c r="D226" s="3">
        <v>112477</v>
      </c>
      <c r="E226" s="22">
        <f t="shared" si="30"/>
        <v>112.477</v>
      </c>
      <c r="F226" s="23">
        <f t="shared" si="31"/>
        <v>169</v>
      </c>
      <c r="G226" s="24">
        <f t="shared" si="28"/>
        <v>5.1298987149230735</v>
      </c>
      <c r="H226" s="24">
        <f t="shared" si="32"/>
        <v>11.630504035280554</v>
      </c>
      <c r="I226" s="18"/>
      <c r="J226" s="23" t="s">
        <v>2</v>
      </c>
      <c r="K226" s="22" t="s">
        <v>702</v>
      </c>
      <c r="L226" s="20"/>
      <c r="M226" s="20"/>
      <c r="N226" s="20"/>
      <c r="O226" s="17"/>
      <c r="P226" s="17"/>
      <c r="Q226" s="1"/>
    </row>
    <row r="227" spans="1:17" ht="15">
      <c r="A227" s="17"/>
      <c r="B227" s="18"/>
      <c r="C227" s="3" t="s">
        <v>235</v>
      </c>
      <c r="D227" s="3">
        <v>112041</v>
      </c>
      <c r="E227" s="22">
        <f t="shared" si="30"/>
        <v>112.041</v>
      </c>
      <c r="F227" s="23">
        <f t="shared" si="31"/>
        <v>170</v>
      </c>
      <c r="G227" s="24">
        <f t="shared" si="28"/>
        <v>5.135798437050262</v>
      </c>
      <c r="H227" s="24">
        <f t="shared" si="32"/>
        <v>11.626620154718005</v>
      </c>
      <c r="I227" s="18"/>
      <c r="J227" s="23" t="s">
        <v>2</v>
      </c>
      <c r="K227" s="22" t="s">
        <v>702</v>
      </c>
      <c r="L227" s="20"/>
      <c r="M227" s="20"/>
      <c r="N227" s="20"/>
      <c r="O227" s="17"/>
      <c r="P227" s="17"/>
      <c r="Q227" s="1"/>
    </row>
    <row r="228" spans="1:17" ht="15">
      <c r="A228" s="17"/>
      <c r="B228" s="18"/>
      <c r="C228" s="3" t="s">
        <v>236</v>
      </c>
      <c r="D228" s="3">
        <v>109220</v>
      </c>
      <c r="E228" s="22">
        <f t="shared" si="30"/>
        <v>109.22</v>
      </c>
      <c r="F228" s="23">
        <f t="shared" si="31"/>
        <v>171</v>
      </c>
      <c r="G228" s="24">
        <f t="shared" si="28"/>
        <v>5.14166355650266</v>
      </c>
      <c r="H228" s="24">
        <f t="shared" si="32"/>
        <v>11.601119475706145</v>
      </c>
      <c r="I228" s="18"/>
      <c r="J228" s="23" t="s">
        <v>2</v>
      </c>
      <c r="K228" s="22" t="s">
        <v>702</v>
      </c>
      <c r="L228" s="20"/>
      <c r="M228" s="20"/>
      <c r="N228" s="20"/>
      <c r="O228" s="17"/>
      <c r="P228" s="17"/>
      <c r="Q228" s="1"/>
    </row>
    <row r="229" spans="1:17" ht="15">
      <c r="A229" s="17"/>
      <c r="B229" s="18"/>
      <c r="C229" s="3" t="s">
        <v>237</v>
      </c>
      <c r="D229" s="3">
        <v>109166</v>
      </c>
      <c r="E229" s="22">
        <f t="shared" si="30"/>
        <v>109.166</v>
      </c>
      <c r="F229" s="23">
        <f t="shared" si="31"/>
        <v>172</v>
      </c>
      <c r="G229" s="24">
        <f t="shared" si="28"/>
        <v>5.147494476813453</v>
      </c>
      <c r="H229" s="24">
        <f t="shared" si="32"/>
        <v>11.600624938500458</v>
      </c>
      <c r="I229" s="18"/>
      <c r="J229" s="23" t="s">
        <v>2</v>
      </c>
      <c r="K229" s="22" t="s">
        <v>702</v>
      </c>
      <c r="L229" s="20"/>
      <c r="M229" s="20"/>
      <c r="N229" s="20"/>
      <c r="O229" s="17"/>
      <c r="P229" s="17"/>
      <c r="Q229" s="1"/>
    </row>
    <row r="230" spans="1:17" ht="15">
      <c r="A230" s="17"/>
      <c r="B230" s="18"/>
      <c r="C230" s="3" t="s">
        <v>238</v>
      </c>
      <c r="D230" s="3">
        <v>108544</v>
      </c>
      <c r="E230" s="22">
        <f t="shared" si="30"/>
        <v>108.544</v>
      </c>
      <c r="F230" s="23">
        <f t="shared" si="31"/>
        <v>173</v>
      </c>
      <c r="G230" s="24">
        <f t="shared" si="28"/>
        <v>5.153291594497779</v>
      </c>
      <c r="H230" s="24">
        <f t="shared" si="32"/>
        <v>11.59491089971152</v>
      </c>
      <c r="I230" s="18"/>
      <c r="J230" s="23" t="s">
        <v>2</v>
      </c>
      <c r="K230" s="22" t="s">
        <v>702</v>
      </c>
      <c r="L230" s="20"/>
      <c r="M230" s="20"/>
      <c r="N230" s="20"/>
      <c r="O230" s="17"/>
      <c r="P230" s="17"/>
      <c r="Q230" s="1"/>
    </row>
    <row r="231" spans="1:17" ht="15">
      <c r="A231" s="17"/>
      <c r="B231" s="18"/>
      <c r="C231" s="3" t="s">
        <v>239</v>
      </c>
      <c r="D231" s="3">
        <v>108326</v>
      </c>
      <c r="E231" s="22">
        <f t="shared" si="30"/>
        <v>108.326</v>
      </c>
      <c r="F231" s="23">
        <f t="shared" si="31"/>
        <v>174</v>
      </c>
      <c r="G231" s="24">
        <f t="shared" si="28"/>
        <v>5.159055299214529</v>
      </c>
      <c r="H231" s="24">
        <f t="shared" si="32"/>
        <v>11.592900478044845</v>
      </c>
      <c r="I231" s="18"/>
      <c r="J231" s="23" t="s">
        <v>2</v>
      </c>
      <c r="K231" s="22" t="s">
        <v>702</v>
      </c>
      <c r="L231" s="20"/>
      <c r="M231" s="20"/>
      <c r="N231" s="20"/>
      <c r="O231" s="17"/>
      <c r="P231" s="17"/>
      <c r="Q231" s="1"/>
    </row>
    <row r="232" spans="1:17" ht="15">
      <c r="A232" s="17"/>
      <c r="B232" s="18"/>
      <c r="C232" s="3" t="s">
        <v>240</v>
      </c>
      <c r="D232" s="3">
        <v>107584</v>
      </c>
      <c r="E232" s="22">
        <f t="shared" si="30"/>
        <v>107.584</v>
      </c>
      <c r="F232" s="23">
        <f t="shared" si="31"/>
        <v>175</v>
      </c>
      <c r="G232" s="24">
        <f t="shared" si="28"/>
        <v>5.1647859739235145</v>
      </c>
      <c r="H232" s="24">
        <f t="shared" si="32"/>
        <v>11.586027216768288</v>
      </c>
      <c r="I232" s="18"/>
      <c r="J232" s="23" t="s">
        <v>2</v>
      </c>
      <c r="K232" s="22" t="s">
        <v>702</v>
      </c>
      <c r="L232" s="20"/>
      <c r="M232" s="20"/>
      <c r="N232" s="20"/>
      <c r="O232" s="17"/>
      <c r="P232" s="17"/>
      <c r="Q232" s="1"/>
    </row>
    <row r="233" spans="1:17" ht="15">
      <c r="A233" s="17"/>
      <c r="B233" s="18"/>
      <c r="C233" s="3" t="s">
        <v>241</v>
      </c>
      <c r="D233" s="3">
        <v>106882</v>
      </c>
      <c r="E233" s="22">
        <f t="shared" si="30"/>
        <v>106.882</v>
      </c>
      <c r="F233" s="23">
        <f t="shared" si="31"/>
        <v>176</v>
      </c>
      <c r="G233" s="24">
        <f t="shared" si="28"/>
        <v>5.170483995038151</v>
      </c>
      <c r="H233" s="24">
        <f t="shared" si="32"/>
        <v>11.579480701170246</v>
      </c>
      <c r="I233" s="18"/>
      <c r="J233" s="23" t="s">
        <v>2</v>
      </c>
      <c r="K233" s="22" t="s">
        <v>702</v>
      </c>
      <c r="L233" s="20"/>
      <c r="M233" s="20"/>
      <c r="N233" s="20"/>
      <c r="O233" s="17"/>
      <c r="P233" s="17"/>
      <c r="Q233" s="1"/>
    </row>
    <row r="234" spans="1:17" ht="15">
      <c r="A234" s="17"/>
      <c r="B234" s="18"/>
      <c r="C234" s="3" t="s">
        <v>242</v>
      </c>
      <c r="D234" s="3">
        <v>106784</v>
      </c>
      <c r="E234" s="22">
        <f t="shared" si="30"/>
        <v>106.784</v>
      </c>
      <c r="F234" s="23">
        <f t="shared" si="31"/>
        <v>177</v>
      </c>
      <c r="G234" s="24">
        <f t="shared" si="28"/>
        <v>5.176149732573829</v>
      </c>
      <c r="H234" s="24">
        <f t="shared" si="32"/>
        <v>11.5785633815511</v>
      </c>
      <c r="I234" s="18"/>
      <c r="J234" s="23" t="s">
        <v>2</v>
      </c>
      <c r="K234" s="22" t="s">
        <v>702</v>
      </c>
      <c r="L234" s="20"/>
      <c r="M234" s="20"/>
      <c r="N234" s="20"/>
      <c r="O234" s="17"/>
      <c r="P234" s="17"/>
      <c r="Q234" s="1"/>
    </row>
    <row r="235" spans="1:17" ht="15">
      <c r="A235" s="17"/>
      <c r="B235" s="18"/>
      <c r="C235" s="3" t="s">
        <v>243</v>
      </c>
      <c r="D235" s="3">
        <v>106457</v>
      </c>
      <c r="E235" s="22">
        <f t="shared" si="30"/>
        <v>106.457</v>
      </c>
      <c r="F235" s="23">
        <f t="shared" si="31"/>
        <v>178</v>
      </c>
      <c r="G235" s="24">
        <f t="shared" si="28"/>
        <v>5.181783550292085</v>
      </c>
      <c r="H235" s="24">
        <f t="shared" si="32"/>
        <v>11.575496426731725</v>
      </c>
      <c r="I235" s="18"/>
      <c r="J235" s="23" t="s">
        <v>2</v>
      </c>
      <c r="K235" s="22" t="s">
        <v>702</v>
      </c>
      <c r="L235" s="20"/>
      <c r="M235" s="20"/>
      <c r="N235" s="20"/>
      <c r="O235" s="17"/>
      <c r="P235" s="17"/>
      <c r="Q235" s="1"/>
    </row>
    <row r="236" spans="1:17" ht="15">
      <c r="A236" s="17"/>
      <c r="B236" s="18"/>
      <c r="C236" s="3" t="s">
        <v>244</v>
      </c>
      <c r="D236" s="3">
        <v>106183</v>
      </c>
      <c r="E236" s="22">
        <f t="shared" si="30"/>
        <v>106.183</v>
      </c>
      <c r="F236" s="23">
        <f t="shared" si="31"/>
        <v>179</v>
      </c>
      <c r="G236" s="24">
        <f t="shared" si="28"/>
        <v>5.187385805840755</v>
      </c>
      <c r="H236" s="24">
        <f t="shared" si="32"/>
        <v>11.572919299646985</v>
      </c>
      <c r="I236" s="18"/>
      <c r="J236" s="23" t="s">
        <v>2</v>
      </c>
      <c r="K236" s="22" t="s">
        <v>702</v>
      </c>
      <c r="L236" s="20"/>
      <c r="M236" s="20"/>
      <c r="N236" s="20"/>
      <c r="O236" s="17"/>
      <c r="P236" s="17"/>
      <c r="Q236" s="1"/>
    </row>
    <row r="237" spans="1:17" ht="15">
      <c r="A237" s="17"/>
      <c r="B237" s="18"/>
      <c r="C237" s="3" t="s">
        <v>245</v>
      </c>
      <c r="D237" s="3">
        <v>106111</v>
      </c>
      <c r="E237" s="22">
        <f t="shared" si="30"/>
        <v>106.111</v>
      </c>
      <c r="F237" s="23">
        <f t="shared" si="31"/>
        <v>180</v>
      </c>
      <c r="G237" s="24">
        <f t="shared" si="28"/>
        <v>5.19295685089021</v>
      </c>
      <c r="H237" s="24">
        <f t="shared" si="32"/>
        <v>11.57224099500568</v>
      </c>
      <c r="I237" s="18"/>
      <c r="J237" s="23" t="s">
        <v>2</v>
      </c>
      <c r="K237" s="22" t="s">
        <v>702</v>
      </c>
      <c r="L237" s="20"/>
      <c r="M237" s="20"/>
      <c r="N237" s="20"/>
      <c r="O237" s="17"/>
      <c r="P237" s="17"/>
      <c r="Q237" s="1"/>
    </row>
    <row r="238" spans="1:17" ht="15">
      <c r="A238" s="17"/>
      <c r="B238" s="18"/>
      <c r="C238" s="3" t="s">
        <v>246</v>
      </c>
      <c r="D238" s="3">
        <v>105804</v>
      </c>
      <c r="E238" s="22">
        <f t="shared" si="30"/>
        <v>105.804</v>
      </c>
      <c r="F238" s="23">
        <f t="shared" si="31"/>
        <v>181</v>
      </c>
      <c r="G238" s="24">
        <f t="shared" si="28"/>
        <v>5.198497031265826</v>
      </c>
      <c r="H238" s="24">
        <f t="shared" si="32"/>
        <v>11.569343604875028</v>
      </c>
      <c r="I238" s="18"/>
      <c r="J238" s="23" t="s">
        <v>2</v>
      </c>
      <c r="K238" s="22" t="s">
        <v>702</v>
      </c>
      <c r="L238" s="20"/>
      <c r="M238" s="20"/>
      <c r="N238" s="20"/>
      <c r="O238" s="17"/>
      <c r="P238" s="17"/>
      <c r="Q238" s="1"/>
    </row>
    <row r="239" spans="1:17" ht="15">
      <c r="A239" s="17"/>
      <c r="B239" s="18"/>
      <c r="C239" s="3" t="s">
        <v>247</v>
      </c>
      <c r="D239" s="3">
        <v>105246</v>
      </c>
      <c r="E239" s="22">
        <f t="shared" si="30"/>
        <v>105.246</v>
      </c>
      <c r="F239" s="23">
        <f t="shared" si="31"/>
        <v>182</v>
      </c>
      <c r="G239" s="24">
        <f t="shared" si="28"/>
        <v>5.204006687076795</v>
      </c>
      <c r="H239" s="24">
        <f t="shared" si="32"/>
        <v>11.564055746071835</v>
      </c>
      <c r="I239" s="18"/>
      <c r="J239" s="23" t="s">
        <v>2</v>
      </c>
      <c r="K239" s="22" t="s">
        <v>702</v>
      </c>
      <c r="L239" s="20"/>
      <c r="M239" s="20"/>
      <c r="N239" s="20"/>
      <c r="O239" s="17"/>
      <c r="P239" s="17"/>
      <c r="Q239" s="1"/>
    </row>
    <row r="240" spans="1:17" ht="15">
      <c r="A240" s="17"/>
      <c r="B240" s="18"/>
      <c r="C240" s="3" t="s">
        <v>248</v>
      </c>
      <c r="D240" s="3">
        <v>103761</v>
      </c>
      <c r="E240" s="22">
        <f t="shared" si="30"/>
        <v>103.761</v>
      </c>
      <c r="F240" s="23">
        <f t="shared" si="31"/>
        <v>183</v>
      </c>
      <c r="G240" s="24">
        <f t="shared" si="28"/>
        <v>5.209486152841421</v>
      </c>
      <c r="H240" s="24">
        <f t="shared" si="32"/>
        <v>11.549845456569173</v>
      </c>
      <c r="I240" s="18"/>
      <c r="J240" s="23" t="s">
        <v>2</v>
      </c>
      <c r="K240" s="22" t="s">
        <v>702</v>
      </c>
      <c r="L240" s="20"/>
      <c r="M240" s="20"/>
      <c r="N240" s="20"/>
      <c r="O240" s="17"/>
      <c r="P240" s="17"/>
      <c r="Q240" s="1"/>
    </row>
    <row r="241" spans="1:17" ht="15">
      <c r="A241" s="17"/>
      <c r="B241" s="18"/>
      <c r="C241" s="3" t="s">
        <v>249</v>
      </c>
      <c r="D241" s="3">
        <v>103315</v>
      </c>
      <c r="E241" s="22">
        <f t="shared" si="30"/>
        <v>103.315</v>
      </c>
      <c r="F241" s="23">
        <f t="shared" si="31"/>
        <v>184</v>
      </c>
      <c r="G241" s="24">
        <f t="shared" si="28"/>
        <v>5.214935757608986</v>
      </c>
      <c r="H241" s="24">
        <f t="shared" si="32"/>
        <v>11.545537852697706</v>
      </c>
      <c r="I241" s="18"/>
      <c r="J241" s="23" t="s">
        <v>2</v>
      </c>
      <c r="K241" s="22" t="s">
        <v>702</v>
      </c>
      <c r="L241" s="20"/>
      <c r="M241" s="20"/>
      <c r="N241" s="20"/>
      <c r="O241" s="17"/>
      <c r="P241" s="17"/>
      <c r="Q241" s="1"/>
    </row>
    <row r="242" spans="1:17" ht="15">
      <c r="A242" s="17"/>
      <c r="B242" s="18"/>
      <c r="C242" s="3" t="s">
        <v>250</v>
      </c>
      <c r="D242" s="3">
        <v>102852</v>
      </c>
      <c r="E242" s="22">
        <f t="shared" si="30"/>
        <v>102.852</v>
      </c>
      <c r="F242" s="23">
        <f t="shared" si="31"/>
        <v>185</v>
      </c>
      <c r="G242" s="24">
        <f t="shared" si="28"/>
        <v>5.220355825078324</v>
      </c>
      <c r="H242" s="24">
        <f t="shared" si="32"/>
        <v>11.541046340686883</v>
      </c>
      <c r="I242" s="18"/>
      <c r="J242" s="23" t="s">
        <v>2</v>
      </c>
      <c r="K242" s="22" t="s">
        <v>702</v>
      </c>
      <c r="L242" s="20"/>
      <c r="M242" s="20"/>
      <c r="N242" s="20"/>
      <c r="O242" s="17"/>
      <c r="P242" s="17"/>
      <c r="Q242" s="1"/>
    </row>
    <row r="243" spans="1:17" ht="15">
      <c r="A243" s="17"/>
      <c r="B243" s="18"/>
      <c r="C243" s="3" t="s">
        <v>251</v>
      </c>
      <c r="D243" s="3">
        <v>102164</v>
      </c>
      <c r="E243" s="22">
        <f t="shared" si="30"/>
        <v>102.164</v>
      </c>
      <c r="F243" s="23">
        <f t="shared" si="31"/>
        <v>186</v>
      </c>
      <c r="G243" s="24">
        <f t="shared" si="28"/>
        <v>5.225746673713202</v>
      </c>
      <c r="H243" s="24">
        <f t="shared" si="32"/>
        <v>11.534334644207728</v>
      </c>
      <c r="I243" s="18"/>
      <c r="J243" s="23" t="s">
        <v>2</v>
      </c>
      <c r="K243" s="22" t="s">
        <v>702</v>
      </c>
      <c r="L243" s="20"/>
      <c r="M243" s="20"/>
      <c r="N243" s="20"/>
      <c r="O243" s="17"/>
      <c r="P243" s="17"/>
      <c r="Q243" s="1"/>
    </row>
    <row r="244" spans="1:17" ht="15">
      <c r="A244" s="17"/>
      <c r="B244" s="18"/>
      <c r="C244" s="3" t="s">
        <v>252</v>
      </c>
      <c r="D244" s="3">
        <v>102072</v>
      </c>
      <c r="E244" s="22">
        <f t="shared" si="30"/>
        <v>102.072</v>
      </c>
      <c r="F244" s="23">
        <f t="shared" si="31"/>
        <v>187</v>
      </c>
      <c r="G244" s="24">
        <f t="shared" si="28"/>
        <v>5.231108616854587</v>
      </c>
      <c r="H244" s="24">
        <f t="shared" si="32"/>
        <v>11.53343372560158</v>
      </c>
      <c r="I244" s="18"/>
      <c r="J244" s="23" t="s">
        <v>2</v>
      </c>
      <c r="K244" s="22" t="s">
        <v>702</v>
      </c>
      <c r="L244" s="20"/>
      <c r="M244" s="20"/>
      <c r="N244" s="20"/>
      <c r="O244" s="17"/>
      <c r="P244" s="17"/>
      <c r="Q244" s="1"/>
    </row>
    <row r="245" spans="1:17" ht="15">
      <c r="A245" s="17"/>
      <c r="B245" s="18"/>
      <c r="C245" s="3" t="s">
        <v>253</v>
      </c>
      <c r="D245" s="3">
        <v>101842</v>
      </c>
      <c r="E245" s="22">
        <f t="shared" si="30"/>
        <v>101.842</v>
      </c>
      <c r="F245" s="23">
        <f t="shared" si="31"/>
        <v>188</v>
      </c>
      <c r="G245" s="24">
        <f t="shared" si="28"/>
        <v>5.236441962829949</v>
      </c>
      <c r="H245" s="24">
        <f t="shared" si="32"/>
        <v>11.531177871687314</v>
      </c>
      <c r="I245" s="18"/>
      <c r="J245" s="23" t="s">
        <v>2</v>
      </c>
      <c r="K245" s="22" t="s">
        <v>702</v>
      </c>
      <c r="L245" s="20"/>
      <c r="M245" s="20"/>
      <c r="N245" s="20"/>
      <c r="O245" s="17"/>
      <c r="P245" s="17"/>
      <c r="Q245" s="1"/>
    </row>
    <row r="246" spans="1:17" ht="15">
      <c r="A246" s="17"/>
      <c r="B246" s="18"/>
      <c r="C246" s="3" t="s">
        <v>254</v>
      </c>
      <c r="D246" s="3">
        <v>101447</v>
      </c>
      <c r="E246" s="22">
        <f t="shared" si="30"/>
        <v>101.447</v>
      </c>
      <c r="F246" s="23">
        <f t="shared" si="31"/>
        <v>189</v>
      </c>
      <c r="G246" s="24">
        <f t="shared" si="28"/>
        <v>5.241747015059643</v>
      </c>
      <c r="H246" s="24">
        <f t="shared" si="32"/>
        <v>11.527291773599375</v>
      </c>
      <c r="I246" s="18"/>
      <c r="J246" s="23" t="s">
        <v>2</v>
      </c>
      <c r="K246" s="22" t="s">
        <v>702</v>
      </c>
      <c r="L246" s="20"/>
      <c r="M246" s="20"/>
      <c r="N246" s="20"/>
      <c r="O246" s="17"/>
      <c r="P246" s="17"/>
      <c r="Q246" s="1"/>
    </row>
    <row r="247" spans="1:17" ht="15">
      <c r="A247" s="17"/>
      <c r="B247" s="18"/>
      <c r="C247" s="3" t="s">
        <v>255</v>
      </c>
      <c r="D247" s="3">
        <v>101034</v>
      </c>
      <c r="E247" s="22">
        <f t="shared" si="30"/>
        <v>101.034</v>
      </c>
      <c r="F247" s="23">
        <f t="shared" si="31"/>
        <v>190</v>
      </c>
      <c r="G247" s="24">
        <f t="shared" si="28"/>
        <v>5.247024072160486</v>
      </c>
      <c r="H247" s="24">
        <f t="shared" si="32"/>
        <v>11.523212372838364</v>
      </c>
      <c r="I247" s="18"/>
      <c r="J247" s="23" t="s">
        <v>2</v>
      </c>
      <c r="K247" s="22" t="s">
        <v>702</v>
      </c>
      <c r="L247" s="20"/>
      <c r="M247" s="20"/>
      <c r="N247" s="20"/>
      <c r="O247" s="17"/>
      <c r="P247" s="17"/>
      <c r="Q247" s="1"/>
    </row>
    <row r="248" spans="1:17" ht="15">
      <c r="A248" s="17"/>
      <c r="B248" s="18"/>
      <c r="C248" s="3" t="s">
        <v>256</v>
      </c>
      <c r="D248" s="3">
        <v>100377</v>
      </c>
      <c r="E248" s="22">
        <f t="shared" si="30"/>
        <v>100.377</v>
      </c>
      <c r="F248" s="23">
        <f t="shared" si="31"/>
        <v>191</v>
      </c>
      <c r="G248" s="24">
        <f t="shared" si="28"/>
        <v>5.25227342804663</v>
      </c>
      <c r="H248" s="24">
        <f t="shared" si="32"/>
        <v>11.516688376330757</v>
      </c>
      <c r="I248" s="18"/>
      <c r="J248" s="23" t="s">
        <v>2</v>
      </c>
      <c r="K248" s="22" t="s">
        <v>702</v>
      </c>
      <c r="L248" s="20"/>
      <c r="M248" s="20"/>
      <c r="N248" s="20"/>
      <c r="O248" s="17"/>
      <c r="P248" s="17"/>
      <c r="Q248" s="1"/>
    </row>
    <row r="249" spans="1:17" ht="15">
      <c r="A249" s="17"/>
      <c r="B249" s="18"/>
      <c r="C249" s="3" t="s">
        <v>257</v>
      </c>
      <c r="D249" s="3">
        <v>100249</v>
      </c>
      <c r="E249" s="22">
        <f t="shared" si="30"/>
        <v>100.249</v>
      </c>
      <c r="F249" s="23">
        <f t="shared" si="31"/>
        <v>192</v>
      </c>
      <c r="G249" s="24">
        <f t="shared" si="28"/>
        <v>5.2574953720277815</v>
      </c>
      <c r="H249" s="24">
        <f t="shared" si="32"/>
        <v>11.51541237005672</v>
      </c>
      <c r="I249" s="18"/>
      <c r="J249" s="23" t="s">
        <v>2</v>
      </c>
      <c r="K249" s="22" t="s">
        <v>702</v>
      </c>
      <c r="L249" s="20"/>
      <c r="M249" s="20"/>
      <c r="N249" s="20"/>
      <c r="O249" s="17"/>
      <c r="P249" s="17"/>
      <c r="Q249" s="1"/>
    </row>
    <row r="250" spans="1:17" ht="15">
      <c r="A250" s="17"/>
      <c r="B250" s="18"/>
      <c r="C250" s="3" t="s">
        <v>258</v>
      </c>
      <c r="D250" s="3">
        <v>100016</v>
      </c>
      <c r="E250" s="22">
        <f>D250/1000</f>
        <v>100.016</v>
      </c>
      <c r="F250" s="23">
        <f t="shared" si="31"/>
        <v>193</v>
      </c>
      <c r="G250" s="24">
        <f>LN(F250)</f>
        <v>5.262690188904886</v>
      </c>
      <c r="H250" s="24">
        <f t="shared" si="32"/>
        <v>11.513085452171593</v>
      </c>
      <c r="I250" s="18"/>
      <c r="J250" s="23" t="s">
        <v>2</v>
      </c>
      <c r="K250" s="22" t="s">
        <v>702</v>
      </c>
      <c r="L250" s="20"/>
      <c r="M250" s="20"/>
      <c r="N250" s="20"/>
      <c r="O250" s="17"/>
      <c r="P250" s="17"/>
      <c r="Q250" s="1"/>
    </row>
    <row r="251" spans="1:17" ht="15">
      <c r="A251" s="17"/>
      <c r="B251" s="18"/>
      <c r="C251" s="3"/>
      <c r="D251" s="3"/>
      <c r="E251" s="22"/>
      <c r="F251" s="23"/>
      <c r="G251" s="24"/>
      <c r="H251" s="24"/>
      <c r="I251" s="18"/>
      <c r="J251" s="23"/>
      <c r="K251" s="22"/>
      <c r="L251" s="20"/>
      <c r="M251" s="20"/>
      <c r="N251" s="20"/>
      <c r="O251" s="17"/>
      <c r="P251" s="17"/>
      <c r="Q251" s="1"/>
    </row>
    <row r="252" spans="1:17" ht="15">
      <c r="A252" s="17"/>
      <c r="B252" s="18"/>
      <c r="C252" s="19"/>
      <c r="D252" s="17"/>
      <c r="E252" s="20"/>
      <c r="F252" s="20"/>
      <c r="G252" s="20"/>
      <c r="H252" s="20"/>
      <c r="I252" s="18"/>
      <c r="J252" s="18"/>
      <c r="K252" s="20"/>
      <c r="L252" s="20"/>
      <c r="M252" s="20"/>
      <c r="N252" s="25" t="s">
        <v>704</v>
      </c>
      <c r="O252" s="17"/>
      <c r="P252" s="17"/>
      <c r="Q252" s="1"/>
    </row>
    <row r="253" spans="1:17" ht="15.75">
      <c r="A253" s="17"/>
      <c r="B253" s="14" t="s">
        <v>304</v>
      </c>
      <c r="C253" s="15"/>
      <c r="D253" s="15"/>
      <c r="E253" s="15"/>
      <c r="F253" s="16"/>
      <c r="G253" s="16"/>
      <c r="H253" s="16"/>
      <c r="I253" s="14"/>
      <c r="J253" s="14"/>
      <c r="K253" s="16"/>
      <c r="L253" s="16"/>
      <c r="M253" s="16"/>
      <c r="N253" s="16"/>
      <c r="O253" s="17"/>
      <c r="P253" s="17"/>
      <c r="Q253" s="1"/>
    </row>
    <row r="254" spans="1:17" ht="15">
      <c r="A254" s="17"/>
      <c r="B254" s="18"/>
      <c r="C254" s="3"/>
      <c r="D254" s="3"/>
      <c r="E254" s="3"/>
      <c r="F254" s="20"/>
      <c r="G254" s="20"/>
      <c r="H254" s="20"/>
      <c r="I254" s="18"/>
      <c r="J254" s="18"/>
      <c r="K254" s="20"/>
      <c r="L254" s="20"/>
      <c r="M254" s="20"/>
      <c r="N254" s="20"/>
      <c r="O254" s="17"/>
      <c r="P254" s="17"/>
      <c r="Q254" s="1"/>
    </row>
    <row r="255" spans="1:17" ht="15">
      <c r="A255" s="17"/>
      <c r="B255" s="18"/>
      <c r="C255" s="3" t="s">
        <v>272</v>
      </c>
      <c r="D255" s="23">
        <v>1017666</v>
      </c>
      <c r="E255" s="22">
        <f aca="true" t="shared" si="33" ref="E255:E290">D255/1000</f>
        <v>1017.666</v>
      </c>
      <c r="F255" s="23">
        <f aca="true" t="shared" si="34" ref="F255:F290">RANK(D255,D$255:D$302)</f>
        <v>1</v>
      </c>
      <c r="G255" s="24">
        <f aca="true" t="shared" si="35" ref="G255:G290">LN(F255)</f>
        <v>0</v>
      </c>
      <c r="H255" s="24">
        <f aca="true" t="shared" si="36" ref="H255:H290">LN(D255)</f>
        <v>13.833022327955339</v>
      </c>
      <c r="I255" s="18"/>
      <c r="J255" s="23">
        <v>3127424</v>
      </c>
      <c r="K255" s="22">
        <f aca="true" t="shared" si="37" ref="K255:K302">J255/1000</f>
        <v>3127.424</v>
      </c>
      <c r="L255" s="23">
        <f>RANK(J255,J$255:J$302)</f>
        <v>2</v>
      </c>
      <c r="M255" s="24">
        <f aca="true" t="shared" si="38" ref="M255:M302">LN(L255)</f>
        <v>0.6931471805599453</v>
      </c>
      <c r="N255" s="24">
        <f>LN(J255)</f>
        <v>14.955720220468388</v>
      </c>
      <c r="O255" s="17"/>
      <c r="P255" s="17"/>
      <c r="Q255" s="1"/>
    </row>
    <row r="256" spans="1:17" ht="15">
      <c r="A256" s="17"/>
      <c r="B256" s="18"/>
      <c r="C256" s="3" t="s">
        <v>273</v>
      </c>
      <c r="D256" s="23">
        <v>710677</v>
      </c>
      <c r="E256" s="22">
        <f t="shared" si="33"/>
        <v>710.677</v>
      </c>
      <c r="F256" s="23">
        <f t="shared" si="34"/>
        <v>2</v>
      </c>
      <c r="G256" s="24">
        <f t="shared" si="35"/>
        <v>0.6931471805599453</v>
      </c>
      <c r="H256" s="24">
        <f t="shared" si="36"/>
        <v>13.473973315831763</v>
      </c>
      <c r="I256" s="18"/>
      <c r="J256" s="23">
        <v>754033</v>
      </c>
      <c r="K256" s="22">
        <f t="shared" si="37"/>
        <v>754.033</v>
      </c>
      <c r="L256" s="23">
        <f aca="true" t="shared" si="39" ref="L256:L302">RANK(J256,J$255:J$302)</f>
        <v>6</v>
      </c>
      <c r="M256" s="24">
        <f t="shared" si="38"/>
        <v>1.791759469228055</v>
      </c>
      <c r="N256" s="24">
        <f aca="true" t="shared" si="40" ref="N256:N302">LN(J256)</f>
        <v>13.533191412610615</v>
      </c>
      <c r="O256" s="17"/>
      <c r="P256" s="17"/>
      <c r="Q256" s="1"/>
    </row>
    <row r="257" spans="1:17" ht="15">
      <c r="A257" s="17"/>
      <c r="B257" s="18"/>
      <c r="C257" s="3" t="s">
        <v>274</v>
      </c>
      <c r="D257" s="23">
        <v>635395</v>
      </c>
      <c r="E257" s="22">
        <f t="shared" si="33"/>
        <v>635.395</v>
      </c>
      <c r="F257" s="23">
        <f t="shared" si="34"/>
        <v>3</v>
      </c>
      <c r="G257" s="24">
        <f t="shared" si="35"/>
        <v>1.0986122886681098</v>
      </c>
      <c r="H257" s="24">
        <f t="shared" si="36"/>
        <v>13.362002131727731</v>
      </c>
      <c r="I257" s="18"/>
      <c r="J257" s="23">
        <v>3893046</v>
      </c>
      <c r="K257" s="22">
        <f t="shared" si="37"/>
        <v>3893.046</v>
      </c>
      <c r="L257" s="23">
        <f t="shared" si="39"/>
        <v>1</v>
      </c>
      <c r="M257" s="24">
        <f t="shared" si="38"/>
        <v>0</v>
      </c>
      <c r="N257" s="24">
        <f t="shared" si="40"/>
        <v>15.174702442602927</v>
      </c>
      <c r="O257" s="17"/>
      <c r="P257" s="17"/>
      <c r="Q257" s="1"/>
    </row>
    <row r="258" spans="1:17" ht="15">
      <c r="A258" s="17"/>
      <c r="B258" s="18"/>
      <c r="C258" s="3" t="s">
        <v>275</v>
      </c>
      <c r="D258" s="23">
        <v>616790</v>
      </c>
      <c r="E258" s="22">
        <f t="shared" si="33"/>
        <v>616.79</v>
      </c>
      <c r="F258" s="23">
        <f t="shared" si="34"/>
        <v>4</v>
      </c>
      <c r="G258" s="24">
        <f t="shared" si="35"/>
        <v>1.3862943611198906</v>
      </c>
      <c r="H258" s="24">
        <f t="shared" si="36"/>
        <v>13.332283888389064</v>
      </c>
      <c r="I258" s="18"/>
      <c r="J258" s="23">
        <v>652354</v>
      </c>
      <c r="K258" s="22">
        <f t="shared" si="37"/>
        <v>652.354</v>
      </c>
      <c r="L258" s="23">
        <f t="shared" si="39"/>
        <v>7</v>
      </c>
      <c r="M258" s="24">
        <f t="shared" si="38"/>
        <v>1.9459101490553132</v>
      </c>
      <c r="N258" s="24">
        <f t="shared" si="40"/>
        <v>13.388342638352876</v>
      </c>
      <c r="O258" s="17"/>
      <c r="P258" s="17"/>
      <c r="Q258" s="1"/>
    </row>
    <row r="259" spans="1:17" ht="15">
      <c r="A259" s="17"/>
      <c r="B259" s="18"/>
      <c r="C259" s="3" t="s">
        <v>276</v>
      </c>
      <c r="D259" s="23">
        <v>616741</v>
      </c>
      <c r="E259" s="22">
        <f t="shared" si="33"/>
        <v>616.741</v>
      </c>
      <c r="F259" s="23">
        <f t="shared" si="34"/>
        <v>5</v>
      </c>
      <c r="G259" s="24">
        <f t="shared" si="35"/>
        <v>1.6094379124341003</v>
      </c>
      <c r="H259" s="24">
        <f t="shared" si="36"/>
        <v>13.332204441662512</v>
      </c>
      <c r="I259" s="18"/>
      <c r="J259" s="23">
        <v>839924</v>
      </c>
      <c r="K259" s="22">
        <f t="shared" si="37"/>
        <v>839.924</v>
      </c>
      <c r="L259" s="23">
        <f t="shared" si="39"/>
        <v>5</v>
      </c>
      <c r="M259" s="24">
        <f t="shared" si="38"/>
        <v>1.6094379124341003</v>
      </c>
      <c r="N259" s="24">
        <f t="shared" si="40"/>
        <v>13.641066690535803</v>
      </c>
      <c r="O259" s="17"/>
      <c r="P259" s="17"/>
      <c r="Q259" s="1"/>
    </row>
    <row r="260" spans="1:17" ht="15">
      <c r="A260" s="17"/>
      <c r="B260" s="18"/>
      <c r="C260" s="3" t="s">
        <v>277</v>
      </c>
      <c r="D260" s="23">
        <v>562564</v>
      </c>
      <c r="E260" s="22">
        <f t="shared" si="33"/>
        <v>562.564</v>
      </c>
      <c r="F260" s="23">
        <f t="shared" si="34"/>
        <v>6</v>
      </c>
      <c r="G260" s="24">
        <f t="shared" si="35"/>
        <v>1.791759469228055</v>
      </c>
      <c r="H260" s="24">
        <f t="shared" si="36"/>
        <v>13.24026018436629</v>
      </c>
      <c r="I260" s="18"/>
      <c r="J260" s="23" t="s">
        <v>2</v>
      </c>
      <c r="K260" s="22" t="s">
        <v>702</v>
      </c>
      <c r="L260" s="23"/>
      <c r="M260" s="24"/>
      <c r="N260" s="24"/>
      <c r="O260" s="17"/>
      <c r="P260" s="17"/>
      <c r="Q260" s="1"/>
    </row>
    <row r="261" spans="1:17" ht="15">
      <c r="A261" s="17"/>
      <c r="B261" s="18"/>
      <c r="C261" s="3" t="s">
        <v>7</v>
      </c>
      <c r="D261" s="23">
        <v>524598</v>
      </c>
      <c r="E261" s="22">
        <f t="shared" si="33"/>
        <v>524.598</v>
      </c>
      <c r="F261" s="23">
        <f t="shared" si="34"/>
        <v>7</v>
      </c>
      <c r="G261" s="24">
        <f t="shared" si="35"/>
        <v>1.9459101490553132</v>
      </c>
      <c r="H261" s="24">
        <f t="shared" si="36"/>
        <v>13.170387533979126</v>
      </c>
      <c r="I261" s="18"/>
      <c r="J261" s="23" t="s">
        <v>2</v>
      </c>
      <c r="K261" s="22" t="s">
        <v>702</v>
      </c>
      <c r="L261" s="23"/>
      <c r="M261" s="24"/>
      <c r="N261" s="24"/>
      <c r="O261" s="17"/>
      <c r="P261" s="17"/>
      <c r="Q261" s="1"/>
    </row>
    <row r="262" spans="1:17" ht="15">
      <c r="A262" s="17"/>
      <c r="B262" s="18"/>
      <c r="C262" s="3" t="s">
        <v>278</v>
      </c>
      <c r="D262" s="23">
        <v>471844</v>
      </c>
      <c r="E262" s="22">
        <f t="shared" si="33"/>
        <v>471.844</v>
      </c>
      <c r="F262" s="23">
        <f t="shared" si="34"/>
        <v>8</v>
      </c>
      <c r="G262" s="24">
        <f t="shared" si="35"/>
        <v>2.0794415416798357</v>
      </c>
      <c r="H262" s="24">
        <f t="shared" si="36"/>
        <v>13.064403701463153</v>
      </c>
      <c r="I262" s="18"/>
      <c r="J262" s="23">
        <v>1602502</v>
      </c>
      <c r="K262" s="22">
        <f t="shared" si="37"/>
        <v>1602.502</v>
      </c>
      <c r="L262" s="23">
        <f t="shared" si="39"/>
        <v>3</v>
      </c>
      <c r="M262" s="24">
        <f t="shared" si="38"/>
        <v>1.0986122886681098</v>
      </c>
      <c r="N262" s="24">
        <f t="shared" si="40"/>
        <v>14.287076715826105</v>
      </c>
      <c r="O262" s="17"/>
      <c r="P262" s="17"/>
      <c r="Q262" s="1"/>
    </row>
    <row r="263" spans="1:17" ht="15">
      <c r="A263" s="17"/>
      <c r="B263" s="18"/>
      <c r="C263" s="3" t="s">
        <v>279</v>
      </c>
      <c r="D263" s="23">
        <v>463388</v>
      </c>
      <c r="E263" s="22">
        <f t="shared" si="33"/>
        <v>463.388</v>
      </c>
      <c r="F263" s="23">
        <f t="shared" si="34"/>
        <v>9</v>
      </c>
      <c r="G263" s="24">
        <f t="shared" si="35"/>
        <v>2.1972245773362196</v>
      </c>
      <c r="H263" s="24">
        <f t="shared" si="36"/>
        <v>13.04631999509052</v>
      </c>
      <c r="I263" s="18"/>
      <c r="J263" s="23" t="s">
        <v>2</v>
      </c>
      <c r="K263" s="22" t="s">
        <v>702</v>
      </c>
      <c r="L263" s="23"/>
      <c r="M263" s="24"/>
      <c r="N263" s="24"/>
      <c r="O263" s="17"/>
      <c r="P263" s="17"/>
      <c r="Q263" s="1"/>
    </row>
    <row r="264" spans="1:17" ht="15">
      <c r="A264" s="17"/>
      <c r="B264" s="18"/>
      <c r="C264" s="3" t="s">
        <v>280</v>
      </c>
      <c r="D264" s="23">
        <v>341322</v>
      </c>
      <c r="E264" s="22">
        <f t="shared" si="33"/>
        <v>341.322</v>
      </c>
      <c r="F264" s="23">
        <f t="shared" si="34"/>
        <v>10</v>
      </c>
      <c r="G264" s="24">
        <f t="shared" si="35"/>
        <v>2.302585092994046</v>
      </c>
      <c r="H264" s="24">
        <f t="shared" si="36"/>
        <v>12.740581592237245</v>
      </c>
      <c r="I264" s="18"/>
      <c r="J264" s="23">
        <v>381522</v>
      </c>
      <c r="K264" s="22">
        <f t="shared" si="37"/>
        <v>381.522</v>
      </c>
      <c r="L264" s="23">
        <f t="shared" si="39"/>
        <v>10</v>
      </c>
      <c r="M264" s="24">
        <f t="shared" si="38"/>
        <v>2.302585092994046</v>
      </c>
      <c r="N264" s="24">
        <f t="shared" si="40"/>
        <v>12.851923795147504</v>
      </c>
      <c r="O264" s="17"/>
      <c r="P264" s="17"/>
      <c r="Q264" s="1"/>
    </row>
    <row r="265" spans="1:17" ht="15">
      <c r="A265" s="17"/>
      <c r="B265" s="18"/>
      <c r="C265" s="3" t="s">
        <v>6</v>
      </c>
      <c r="D265" s="23">
        <v>318499</v>
      </c>
      <c r="E265" s="22">
        <f t="shared" si="33"/>
        <v>318.499</v>
      </c>
      <c r="F265" s="23">
        <f t="shared" si="34"/>
        <v>11</v>
      </c>
      <c r="G265" s="24">
        <f t="shared" si="35"/>
        <v>2.3978952727983707</v>
      </c>
      <c r="H265" s="24">
        <f t="shared" si="36"/>
        <v>12.671374614272</v>
      </c>
      <c r="I265" s="18"/>
      <c r="J265" s="23">
        <v>599760</v>
      </c>
      <c r="K265" s="22">
        <f t="shared" si="37"/>
        <v>599.76</v>
      </c>
      <c r="L265" s="23">
        <f t="shared" si="39"/>
        <v>9</v>
      </c>
      <c r="M265" s="24">
        <f t="shared" si="38"/>
        <v>2.1972245773362196</v>
      </c>
      <c r="N265" s="24">
        <f t="shared" si="40"/>
        <v>13.304284854176943</v>
      </c>
      <c r="O265" s="17"/>
      <c r="P265" s="17"/>
      <c r="Q265" s="1"/>
    </row>
    <row r="266" spans="1:17" ht="15">
      <c r="A266" s="17"/>
      <c r="B266" s="18"/>
      <c r="C266" s="3" t="s">
        <v>281</v>
      </c>
      <c r="D266" s="23">
        <v>314398</v>
      </c>
      <c r="E266" s="22">
        <f t="shared" si="33"/>
        <v>314.398</v>
      </c>
      <c r="F266" s="23">
        <f t="shared" si="34"/>
        <v>12</v>
      </c>
      <c r="G266" s="24">
        <f t="shared" si="35"/>
        <v>2.4849066497880004</v>
      </c>
      <c r="H266" s="24">
        <f t="shared" si="36"/>
        <v>12.6584149781938</v>
      </c>
      <c r="I266" s="18"/>
      <c r="J266" s="23" t="s">
        <v>2</v>
      </c>
      <c r="K266" s="22" t="s">
        <v>702</v>
      </c>
      <c r="L266" s="23"/>
      <c r="M266" s="24"/>
      <c r="N266" s="24"/>
      <c r="O266" s="17"/>
      <c r="P266" s="17"/>
      <c r="Q266" s="1"/>
    </row>
    <row r="267" spans="1:17" ht="15">
      <c r="A267" s="17"/>
      <c r="B267" s="18"/>
      <c r="C267" s="3" t="s">
        <v>282</v>
      </c>
      <c r="D267" s="23">
        <v>313987</v>
      </c>
      <c r="E267" s="22">
        <f t="shared" si="33"/>
        <v>313.987</v>
      </c>
      <c r="F267" s="23">
        <f t="shared" si="34"/>
        <v>13</v>
      </c>
      <c r="G267" s="24">
        <f t="shared" si="35"/>
        <v>2.5649493574615367</v>
      </c>
      <c r="H267" s="24">
        <f t="shared" si="36"/>
        <v>12.657106862759449</v>
      </c>
      <c r="I267" s="18"/>
      <c r="J267" s="23">
        <v>920857</v>
      </c>
      <c r="K267" s="22">
        <f t="shared" si="37"/>
        <v>920.857</v>
      </c>
      <c r="L267" s="23">
        <f t="shared" si="39"/>
        <v>4</v>
      </c>
      <c r="M267" s="24">
        <f t="shared" si="38"/>
        <v>1.3862943611198906</v>
      </c>
      <c r="N267" s="24">
        <f t="shared" si="40"/>
        <v>13.733060037167228</v>
      </c>
      <c r="O267" s="17"/>
      <c r="P267" s="17"/>
      <c r="Q267" s="1"/>
    </row>
    <row r="268" spans="1:17" ht="15">
      <c r="A268" s="17"/>
      <c r="B268" s="18"/>
      <c r="C268" s="3" t="s">
        <v>283</v>
      </c>
      <c r="D268" s="23">
        <v>309993</v>
      </c>
      <c r="E268" s="22">
        <f t="shared" si="33"/>
        <v>309.993</v>
      </c>
      <c r="F268" s="23">
        <f t="shared" si="34"/>
        <v>14</v>
      </c>
      <c r="G268" s="24">
        <f t="shared" si="35"/>
        <v>2.6390573296152584</v>
      </c>
      <c r="H268" s="24">
        <f t="shared" si="36"/>
        <v>12.644304995561221</v>
      </c>
      <c r="I268" s="18"/>
      <c r="J268" s="23" t="s">
        <v>2</v>
      </c>
      <c r="K268" s="22" t="s">
        <v>702</v>
      </c>
      <c r="L268" s="23"/>
      <c r="M268" s="24"/>
      <c r="N268" s="24"/>
      <c r="O268" s="17"/>
      <c r="P268" s="17"/>
      <c r="Q268" s="1"/>
    </row>
    <row r="269" spans="1:17" ht="15">
      <c r="A269" s="17"/>
      <c r="B269" s="18"/>
      <c r="C269" s="3" t="s">
        <v>284</v>
      </c>
      <c r="D269" s="23">
        <v>245173</v>
      </c>
      <c r="E269" s="22">
        <f t="shared" si="33"/>
        <v>245.173</v>
      </c>
      <c r="F269" s="23">
        <f t="shared" si="34"/>
        <v>15</v>
      </c>
      <c r="G269" s="24">
        <f t="shared" si="35"/>
        <v>2.70805020110221</v>
      </c>
      <c r="H269" s="24">
        <f t="shared" si="36"/>
        <v>12.409719362788685</v>
      </c>
      <c r="I269" s="18"/>
      <c r="J269" s="23" t="s">
        <v>2</v>
      </c>
      <c r="K269" s="22" t="s">
        <v>702</v>
      </c>
      <c r="L269" s="23"/>
      <c r="M269" s="24"/>
      <c r="N269" s="24"/>
      <c r="O269" s="17"/>
      <c r="P269" s="17"/>
      <c r="Q269" s="1"/>
    </row>
    <row r="270" spans="1:17" ht="15">
      <c r="A270" s="17"/>
      <c r="B270" s="18"/>
      <c r="C270" s="3" t="s">
        <v>285</v>
      </c>
      <c r="D270" s="23">
        <v>234445</v>
      </c>
      <c r="E270" s="22">
        <f t="shared" si="33"/>
        <v>234.445</v>
      </c>
      <c r="F270" s="23">
        <f t="shared" si="34"/>
        <v>16</v>
      </c>
      <c r="G270" s="24">
        <f t="shared" si="35"/>
        <v>2.772588722239781</v>
      </c>
      <c r="H270" s="24">
        <f t="shared" si="36"/>
        <v>12.36497629778147</v>
      </c>
      <c r="I270" s="18"/>
      <c r="J270" s="23" t="s">
        <v>2</v>
      </c>
      <c r="K270" s="22" t="s">
        <v>702</v>
      </c>
      <c r="L270" s="23"/>
      <c r="M270" s="24"/>
      <c r="N270" s="24"/>
      <c r="O270" s="17"/>
      <c r="P270" s="17"/>
      <c r="Q270" s="1"/>
    </row>
    <row r="271" spans="1:17" ht="15">
      <c r="A271" s="17"/>
      <c r="B271" s="18"/>
      <c r="C271" s="3" t="s">
        <v>286</v>
      </c>
      <c r="D271" s="23">
        <v>191435</v>
      </c>
      <c r="E271" s="22">
        <f t="shared" si="33"/>
        <v>191.435</v>
      </c>
      <c r="F271" s="23">
        <f t="shared" si="34"/>
        <v>17</v>
      </c>
      <c r="G271" s="24">
        <f t="shared" si="35"/>
        <v>2.833213344056216</v>
      </c>
      <c r="H271" s="24">
        <f t="shared" si="36"/>
        <v>12.162303604397467</v>
      </c>
      <c r="I271" s="18"/>
      <c r="J271" s="23">
        <v>262075</v>
      </c>
      <c r="K271" s="22">
        <f t="shared" si="37"/>
        <v>262.075</v>
      </c>
      <c r="L271" s="23">
        <f t="shared" si="39"/>
        <v>15</v>
      </c>
      <c r="M271" s="24">
        <f t="shared" si="38"/>
        <v>2.70805020110221</v>
      </c>
      <c r="N271" s="24">
        <f t="shared" si="40"/>
        <v>12.476386001320773</v>
      </c>
      <c r="O271" s="17"/>
      <c r="P271" s="17"/>
      <c r="Q271" s="1"/>
    </row>
    <row r="272" spans="1:17" ht="15">
      <c r="A272" s="17"/>
      <c r="B272" s="18"/>
      <c r="C272" s="3" t="s">
        <v>287</v>
      </c>
      <c r="D272" s="23">
        <v>186058</v>
      </c>
      <c r="E272" s="22">
        <f t="shared" si="33"/>
        <v>186.058</v>
      </c>
      <c r="F272" s="23">
        <f t="shared" si="34"/>
        <v>18</v>
      </c>
      <c r="G272" s="24">
        <f t="shared" si="35"/>
        <v>2.8903717578961645</v>
      </c>
      <c r="H272" s="24">
        <f t="shared" si="36"/>
        <v>12.133813732044095</v>
      </c>
      <c r="I272" s="18"/>
      <c r="J272" s="23">
        <v>210023</v>
      </c>
      <c r="K272" s="22">
        <f t="shared" si="37"/>
        <v>210.023</v>
      </c>
      <c r="L272" s="23">
        <f t="shared" si="39"/>
        <v>17</v>
      </c>
      <c r="M272" s="24">
        <f t="shared" si="38"/>
        <v>2.833213344056216</v>
      </c>
      <c r="N272" s="24">
        <f t="shared" si="40"/>
        <v>12.254972327511835</v>
      </c>
      <c r="O272" s="17"/>
      <c r="P272" s="17"/>
      <c r="Q272" s="1"/>
    </row>
    <row r="273" spans="1:17" ht="15">
      <c r="A273" s="17"/>
      <c r="B273" s="18"/>
      <c r="C273" s="3" t="s">
        <v>288</v>
      </c>
      <c r="D273" s="23">
        <v>179178</v>
      </c>
      <c r="E273" s="22">
        <f t="shared" si="33"/>
        <v>179.178</v>
      </c>
      <c r="F273" s="23">
        <f t="shared" si="34"/>
        <v>19</v>
      </c>
      <c r="G273" s="24">
        <f t="shared" si="35"/>
        <v>2.9444389791664403</v>
      </c>
      <c r="H273" s="24">
        <f t="shared" si="36"/>
        <v>12.096135004129234</v>
      </c>
      <c r="I273" s="18"/>
      <c r="J273" s="23">
        <v>191692</v>
      </c>
      <c r="K273" s="22">
        <f t="shared" si="37"/>
        <v>191.692</v>
      </c>
      <c r="L273" s="23">
        <f t="shared" si="39"/>
        <v>18</v>
      </c>
      <c r="M273" s="24">
        <f t="shared" si="38"/>
        <v>2.8903717578961645</v>
      </c>
      <c r="N273" s="24">
        <f t="shared" si="40"/>
        <v>12.163645196290219</v>
      </c>
      <c r="O273" s="17"/>
      <c r="P273" s="17"/>
      <c r="Q273" s="1"/>
    </row>
    <row r="274" spans="1:17" ht="15">
      <c r="A274" s="17"/>
      <c r="B274" s="18"/>
      <c r="C274" s="3" t="s">
        <v>289</v>
      </c>
      <c r="D274" s="23">
        <v>168282</v>
      </c>
      <c r="E274" s="22">
        <f t="shared" si="33"/>
        <v>168.282</v>
      </c>
      <c r="F274" s="23">
        <f t="shared" si="34"/>
        <v>20</v>
      </c>
      <c r="G274" s="24">
        <f t="shared" si="35"/>
        <v>2.995732273553991</v>
      </c>
      <c r="H274" s="24">
        <f t="shared" si="36"/>
        <v>12.033396422587481</v>
      </c>
      <c r="I274" s="18"/>
      <c r="J274" s="23">
        <v>356421</v>
      </c>
      <c r="K274" s="22">
        <f t="shared" si="37"/>
        <v>356.421</v>
      </c>
      <c r="L274" s="23">
        <f t="shared" si="39"/>
        <v>12</v>
      </c>
      <c r="M274" s="24">
        <f t="shared" si="38"/>
        <v>2.4849066497880004</v>
      </c>
      <c r="N274" s="24">
        <f t="shared" si="40"/>
        <v>12.783867895401848</v>
      </c>
      <c r="O274" s="17"/>
      <c r="P274" s="17"/>
      <c r="Q274" s="1"/>
    </row>
    <row r="275" spans="1:17" ht="15">
      <c r="A275" s="17"/>
      <c r="B275" s="18"/>
      <c r="C275" s="3" t="s">
        <v>290</v>
      </c>
      <c r="D275" s="23">
        <v>167517</v>
      </c>
      <c r="E275" s="22">
        <f t="shared" si="33"/>
        <v>167.517</v>
      </c>
      <c r="F275" s="23">
        <f t="shared" si="34"/>
        <v>21</v>
      </c>
      <c r="G275" s="24">
        <f t="shared" si="35"/>
        <v>3.044522437723423</v>
      </c>
      <c r="H275" s="24">
        <f t="shared" si="36"/>
        <v>12.028840117634552</v>
      </c>
      <c r="I275" s="18"/>
      <c r="J275" s="23">
        <v>645550</v>
      </c>
      <c r="K275" s="22">
        <f t="shared" si="37"/>
        <v>645.55</v>
      </c>
      <c r="L275" s="23">
        <f t="shared" si="39"/>
        <v>8</v>
      </c>
      <c r="M275" s="24">
        <f t="shared" si="38"/>
        <v>2.0794415416798357</v>
      </c>
      <c r="N275" s="24">
        <f t="shared" si="40"/>
        <v>13.377857945602864</v>
      </c>
      <c r="O275" s="17"/>
      <c r="P275" s="17"/>
      <c r="Q275" s="1"/>
    </row>
    <row r="276" spans="1:17" ht="15">
      <c r="A276" s="17"/>
      <c r="B276" s="18"/>
      <c r="C276" s="3" t="s">
        <v>291</v>
      </c>
      <c r="D276" s="23">
        <v>158858</v>
      </c>
      <c r="E276" s="22">
        <f t="shared" si="33"/>
        <v>158.858</v>
      </c>
      <c r="F276" s="23">
        <f t="shared" si="34"/>
        <v>22</v>
      </c>
      <c r="G276" s="24">
        <f t="shared" si="35"/>
        <v>3.091042453358316</v>
      </c>
      <c r="H276" s="24">
        <f t="shared" si="36"/>
        <v>11.975766000406248</v>
      </c>
      <c r="I276" s="18"/>
      <c r="J276" s="23" t="s">
        <v>2</v>
      </c>
      <c r="K276" s="22" t="s">
        <v>702</v>
      </c>
      <c r="L276" s="23"/>
      <c r="M276" s="24"/>
      <c r="N276" s="24"/>
      <c r="O276" s="17"/>
      <c r="P276" s="17"/>
      <c r="Q276" s="1"/>
    </row>
    <row r="277" spans="1:17" ht="15">
      <c r="A277" s="17"/>
      <c r="B277" s="18"/>
      <c r="C277" s="3" t="s">
        <v>292</v>
      </c>
      <c r="D277" s="23">
        <v>153811</v>
      </c>
      <c r="E277" s="22">
        <f t="shared" si="33"/>
        <v>153.811</v>
      </c>
      <c r="F277" s="23">
        <f t="shared" si="34"/>
        <v>23</v>
      </c>
      <c r="G277" s="24">
        <f t="shared" si="35"/>
        <v>3.1354942159291497</v>
      </c>
      <c r="H277" s="24">
        <f t="shared" si="36"/>
        <v>11.94347985495258</v>
      </c>
      <c r="I277" s="18"/>
      <c r="J277" s="23" t="s">
        <v>2</v>
      </c>
      <c r="K277" s="22" t="s">
        <v>702</v>
      </c>
      <c r="L277" s="23"/>
      <c r="M277" s="24"/>
      <c r="N277" s="24"/>
      <c r="O277" s="17"/>
      <c r="P277" s="17"/>
      <c r="Q277" s="1"/>
    </row>
    <row r="278" spans="1:17" ht="15">
      <c r="A278" s="17"/>
      <c r="B278" s="18"/>
      <c r="C278" s="3" t="s">
        <v>8</v>
      </c>
      <c r="D278" s="23">
        <v>140525</v>
      </c>
      <c r="E278" s="22">
        <f t="shared" si="33"/>
        <v>140.525</v>
      </c>
      <c r="F278" s="23">
        <f t="shared" si="34"/>
        <v>24</v>
      </c>
      <c r="G278" s="24">
        <f t="shared" si="35"/>
        <v>3.1780538303479458</v>
      </c>
      <c r="H278" s="24">
        <f t="shared" si="36"/>
        <v>11.853140687870276</v>
      </c>
      <c r="I278" s="18"/>
      <c r="J278" s="23" t="s">
        <v>2</v>
      </c>
      <c r="K278" s="22" t="s">
        <v>702</v>
      </c>
      <c r="L278" s="23"/>
      <c r="M278" s="24"/>
      <c r="N278" s="24"/>
      <c r="O278" s="17"/>
      <c r="P278" s="17"/>
      <c r="Q278" s="1"/>
    </row>
    <row r="279" spans="1:17" ht="15">
      <c r="A279" s="17"/>
      <c r="B279" s="18"/>
      <c r="C279" s="3" t="s">
        <v>293</v>
      </c>
      <c r="D279" s="23">
        <v>129874</v>
      </c>
      <c r="E279" s="22">
        <f t="shared" si="33"/>
        <v>129.874</v>
      </c>
      <c r="F279" s="23">
        <f t="shared" si="34"/>
        <v>25</v>
      </c>
      <c r="G279" s="24">
        <f t="shared" si="35"/>
        <v>3.2188758248682006</v>
      </c>
      <c r="H279" s="24">
        <f t="shared" si="36"/>
        <v>11.774320028660625</v>
      </c>
      <c r="I279" s="18"/>
      <c r="J279" s="23" t="s">
        <v>2</v>
      </c>
      <c r="K279" s="22" t="s">
        <v>702</v>
      </c>
      <c r="L279" s="23"/>
      <c r="M279" s="24"/>
      <c r="N279" s="24"/>
      <c r="O279" s="17"/>
      <c r="P279" s="17"/>
      <c r="Q279" s="1"/>
    </row>
    <row r="280" spans="1:17" ht="15">
      <c r="A280" s="17"/>
      <c r="B280" s="18"/>
      <c r="C280" s="3" t="s">
        <v>294</v>
      </c>
      <c r="D280" s="23">
        <v>129575</v>
      </c>
      <c r="E280" s="22">
        <f t="shared" si="33"/>
        <v>129.575</v>
      </c>
      <c r="F280" s="23">
        <f t="shared" si="34"/>
        <v>26</v>
      </c>
      <c r="G280" s="24">
        <f t="shared" si="35"/>
        <v>3.258096538021482</v>
      </c>
      <c r="H280" s="24">
        <f t="shared" si="36"/>
        <v>11.772015143057907</v>
      </c>
      <c r="I280" s="18"/>
      <c r="J280" s="23" t="s">
        <v>2</v>
      </c>
      <c r="K280" s="22" t="s">
        <v>702</v>
      </c>
      <c r="L280" s="23"/>
      <c r="M280" s="24"/>
      <c r="N280" s="24"/>
      <c r="O280" s="17"/>
      <c r="P280" s="17"/>
      <c r="Q280" s="1"/>
    </row>
    <row r="281" spans="1:17" ht="15">
      <c r="A281" s="17"/>
      <c r="B281" s="18"/>
      <c r="C281" s="3" t="s">
        <v>295</v>
      </c>
      <c r="D281" s="23">
        <v>129344</v>
      </c>
      <c r="E281" s="22">
        <f t="shared" si="33"/>
        <v>129.344</v>
      </c>
      <c r="F281" s="23">
        <f t="shared" si="34"/>
        <v>27</v>
      </c>
      <c r="G281" s="24">
        <f t="shared" si="35"/>
        <v>3.295836866004329</v>
      </c>
      <c r="H281" s="24">
        <f t="shared" si="36"/>
        <v>11.770230800763294</v>
      </c>
      <c r="I281" s="18"/>
      <c r="J281" s="23">
        <v>240104</v>
      </c>
      <c r="K281" s="22">
        <f t="shared" si="37"/>
        <v>240.104</v>
      </c>
      <c r="L281" s="23">
        <f t="shared" si="39"/>
        <v>16</v>
      </c>
      <c r="M281" s="24">
        <f t="shared" si="38"/>
        <v>2.772588722239781</v>
      </c>
      <c r="N281" s="24">
        <f t="shared" si="40"/>
        <v>12.388827441795687</v>
      </c>
      <c r="O281" s="17"/>
      <c r="P281" s="17"/>
      <c r="Q281" s="1"/>
    </row>
    <row r="282" spans="1:17" ht="15">
      <c r="A282" s="17"/>
      <c r="B282" s="18"/>
      <c r="C282" s="3" t="s">
        <v>296</v>
      </c>
      <c r="D282" s="23">
        <v>129300</v>
      </c>
      <c r="E282" s="22">
        <f t="shared" si="33"/>
        <v>129.3</v>
      </c>
      <c r="F282" s="23">
        <f t="shared" si="34"/>
        <v>28</v>
      </c>
      <c r="G282" s="24">
        <f t="shared" si="35"/>
        <v>3.332204510175204</v>
      </c>
      <c r="H282" s="24">
        <f t="shared" si="36"/>
        <v>11.76989056475995</v>
      </c>
      <c r="I282" s="18"/>
      <c r="J282" s="23">
        <v>364556</v>
      </c>
      <c r="K282" s="22">
        <f t="shared" si="37"/>
        <v>364.556</v>
      </c>
      <c r="L282" s="23">
        <f t="shared" si="39"/>
        <v>11</v>
      </c>
      <c r="M282" s="24">
        <f t="shared" si="38"/>
        <v>2.3978952727983707</v>
      </c>
      <c r="N282" s="24">
        <f t="shared" si="40"/>
        <v>12.806435453746783</v>
      </c>
      <c r="O282" s="17"/>
      <c r="P282" s="17"/>
      <c r="Q282" s="1"/>
    </row>
    <row r="283" spans="1:17" ht="15">
      <c r="A283" s="17"/>
      <c r="B283" s="18"/>
      <c r="C283" s="3" t="s">
        <v>297</v>
      </c>
      <c r="D283" s="23">
        <v>126624</v>
      </c>
      <c r="E283" s="22">
        <f t="shared" si="33"/>
        <v>126.624</v>
      </c>
      <c r="F283" s="23">
        <f t="shared" si="34"/>
        <v>29</v>
      </c>
      <c r="G283" s="24">
        <f t="shared" si="35"/>
        <v>3.367295829986474</v>
      </c>
      <c r="H283" s="24">
        <f t="shared" si="36"/>
        <v>11.748977344185151</v>
      </c>
      <c r="I283" s="18"/>
      <c r="J283" s="23" t="s">
        <v>2</v>
      </c>
      <c r="K283" s="22" t="s">
        <v>702</v>
      </c>
      <c r="L283" s="23"/>
      <c r="M283" s="24"/>
      <c r="N283" s="24"/>
      <c r="O283" s="17"/>
      <c r="P283" s="17"/>
      <c r="Q283" s="1"/>
    </row>
    <row r="284" spans="1:17" ht="15">
      <c r="A284" s="17"/>
      <c r="B284" s="18"/>
      <c r="C284" s="3" t="s">
        <v>298</v>
      </c>
      <c r="D284" s="23">
        <v>114670</v>
      </c>
      <c r="E284" s="22">
        <f t="shared" si="33"/>
        <v>114.67</v>
      </c>
      <c r="F284" s="23">
        <f t="shared" si="34"/>
        <v>30</v>
      </c>
      <c r="G284" s="24">
        <f t="shared" si="35"/>
        <v>3.4011973816621555</v>
      </c>
      <c r="H284" s="24">
        <f t="shared" si="36"/>
        <v>11.64981371703235</v>
      </c>
      <c r="I284" s="18"/>
      <c r="J284" s="23" t="s">
        <v>2</v>
      </c>
      <c r="K284" s="22" t="s">
        <v>702</v>
      </c>
      <c r="L284" s="23"/>
      <c r="M284" s="24"/>
      <c r="N284" s="24"/>
      <c r="O284" s="17"/>
      <c r="P284" s="17"/>
      <c r="Q284" s="1"/>
    </row>
    <row r="285" spans="1:17" ht="15">
      <c r="A285" s="17"/>
      <c r="B285" s="18"/>
      <c r="C285" s="3" t="s">
        <v>299</v>
      </c>
      <c r="D285" s="23">
        <v>114455</v>
      </c>
      <c r="E285" s="22">
        <f t="shared" si="33"/>
        <v>114.455</v>
      </c>
      <c r="F285" s="23">
        <f t="shared" si="34"/>
        <v>31</v>
      </c>
      <c r="G285" s="24">
        <f t="shared" si="35"/>
        <v>3.4339872044851463</v>
      </c>
      <c r="H285" s="24">
        <f t="shared" si="36"/>
        <v>11.647937011626105</v>
      </c>
      <c r="I285" s="18"/>
      <c r="J285" s="23">
        <v>320501</v>
      </c>
      <c r="K285" s="22">
        <f t="shared" si="37"/>
        <v>320.501</v>
      </c>
      <c r="L285" s="23">
        <f t="shared" si="39"/>
        <v>13</v>
      </c>
      <c r="M285" s="24">
        <f t="shared" si="38"/>
        <v>2.5649493574615367</v>
      </c>
      <c r="N285" s="24">
        <f t="shared" si="40"/>
        <v>12.677640675462799</v>
      </c>
      <c r="O285" s="17"/>
      <c r="P285" s="17"/>
      <c r="Q285" s="1"/>
    </row>
    <row r="286" spans="1:17" ht="15">
      <c r="A286" s="17"/>
      <c r="B286" s="18"/>
      <c r="C286" s="3" t="s">
        <v>300</v>
      </c>
      <c r="D286" s="23">
        <v>113946</v>
      </c>
      <c r="E286" s="22">
        <f t="shared" si="33"/>
        <v>113.946</v>
      </c>
      <c r="F286" s="23">
        <f t="shared" si="34"/>
        <v>32</v>
      </c>
      <c r="G286" s="24">
        <f t="shared" si="35"/>
        <v>3.4657359027997265</v>
      </c>
      <c r="H286" s="24">
        <f t="shared" si="36"/>
        <v>11.6434799309423</v>
      </c>
      <c r="I286" s="18"/>
      <c r="J286" s="23">
        <v>124427</v>
      </c>
      <c r="K286" s="22">
        <f t="shared" si="37"/>
        <v>124.427</v>
      </c>
      <c r="L286" s="23">
        <f t="shared" si="39"/>
        <v>26</v>
      </c>
      <c r="M286" s="24">
        <f t="shared" si="38"/>
        <v>3.258096538021482</v>
      </c>
      <c r="N286" s="24">
        <f t="shared" si="40"/>
        <v>11.731474477537695</v>
      </c>
      <c r="O286" s="17"/>
      <c r="P286" s="17"/>
      <c r="Q286" s="1"/>
    </row>
    <row r="287" spans="1:17" ht="15">
      <c r="A287" s="17"/>
      <c r="B287" s="18"/>
      <c r="C287" s="3" t="s">
        <v>301</v>
      </c>
      <c r="D287" s="23">
        <v>111359</v>
      </c>
      <c r="E287" s="22">
        <f t="shared" si="33"/>
        <v>111.359</v>
      </c>
      <c r="F287" s="23">
        <f t="shared" si="34"/>
        <v>33</v>
      </c>
      <c r="G287" s="24">
        <f t="shared" si="35"/>
        <v>3.4965075614664802</v>
      </c>
      <c r="H287" s="24">
        <f t="shared" si="36"/>
        <v>11.620514495642869</v>
      </c>
      <c r="I287" s="18"/>
      <c r="J287" s="23" t="s">
        <v>2</v>
      </c>
      <c r="K287" s="22" t="s">
        <v>702</v>
      </c>
      <c r="L287" s="23"/>
      <c r="M287" s="24"/>
      <c r="N287" s="24"/>
      <c r="O287" s="17"/>
      <c r="P287" s="17"/>
      <c r="Q287" s="1"/>
    </row>
    <row r="288" spans="1:17" ht="15">
      <c r="A288" s="17"/>
      <c r="B288" s="18"/>
      <c r="C288" s="3" t="s">
        <v>302</v>
      </c>
      <c r="D288" s="23">
        <v>107627</v>
      </c>
      <c r="E288" s="22">
        <f t="shared" si="33"/>
        <v>107.627</v>
      </c>
      <c r="F288" s="23">
        <f t="shared" si="34"/>
        <v>34</v>
      </c>
      <c r="G288" s="24">
        <f t="shared" si="35"/>
        <v>3.5263605246161616</v>
      </c>
      <c r="H288" s="24">
        <f t="shared" si="36"/>
        <v>11.586426824600343</v>
      </c>
      <c r="I288" s="18"/>
      <c r="J288" s="23" t="s">
        <v>2</v>
      </c>
      <c r="K288" s="22" t="s">
        <v>702</v>
      </c>
      <c r="L288" s="23"/>
      <c r="M288" s="24"/>
      <c r="N288" s="24"/>
      <c r="O288" s="17"/>
      <c r="P288" s="17"/>
      <c r="Q288" s="1"/>
    </row>
    <row r="289" spans="1:17" ht="15">
      <c r="A289" s="17"/>
      <c r="B289" s="18"/>
      <c r="C289" s="3" t="s">
        <v>303</v>
      </c>
      <c r="D289" s="23">
        <v>102696</v>
      </c>
      <c r="E289" s="22">
        <f t="shared" si="33"/>
        <v>102.696</v>
      </c>
      <c r="F289" s="23">
        <f t="shared" si="34"/>
        <v>35</v>
      </c>
      <c r="G289" s="24">
        <f t="shared" si="35"/>
        <v>3.5553480614894135</v>
      </c>
      <c r="H289" s="24">
        <f t="shared" si="36"/>
        <v>11.539528446764763</v>
      </c>
      <c r="I289" s="18"/>
      <c r="J289" s="23" t="s">
        <v>2</v>
      </c>
      <c r="K289" s="22" t="s">
        <v>702</v>
      </c>
      <c r="L289" s="23"/>
      <c r="M289" s="24"/>
      <c r="N289" s="24"/>
      <c r="O289" s="17"/>
      <c r="P289" s="17"/>
      <c r="Q289" s="1"/>
    </row>
    <row r="290" spans="1:17" ht="15">
      <c r="A290" s="17"/>
      <c r="B290" s="18"/>
      <c r="C290" s="3" t="s">
        <v>5</v>
      </c>
      <c r="D290" s="23">
        <v>101677</v>
      </c>
      <c r="E290" s="22">
        <f t="shared" si="33"/>
        <v>101.677</v>
      </c>
      <c r="F290" s="23">
        <f t="shared" si="34"/>
        <v>36</v>
      </c>
      <c r="G290" s="24">
        <f t="shared" si="35"/>
        <v>3.58351893845611</v>
      </c>
      <c r="H290" s="24">
        <f t="shared" si="36"/>
        <v>11.529556401100773</v>
      </c>
      <c r="I290" s="18"/>
      <c r="J290" s="23" t="s">
        <v>2</v>
      </c>
      <c r="K290" s="22" t="s">
        <v>702</v>
      </c>
      <c r="L290" s="23"/>
      <c r="M290" s="24"/>
      <c r="N290" s="24"/>
      <c r="O290" s="17"/>
      <c r="P290" s="17"/>
      <c r="Q290" s="1"/>
    </row>
    <row r="291" spans="1:17" ht="15">
      <c r="A291" s="17"/>
      <c r="B291" s="18"/>
      <c r="C291" s="3" t="s">
        <v>260</v>
      </c>
      <c r="D291" s="23" t="s">
        <v>2</v>
      </c>
      <c r="E291" s="22" t="s">
        <v>702</v>
      </c>
      <c r="F291" s="23"/>
      <c r="G291" s="24"/>
      <c r="H291" s="24"/>
      <c r="I291" s="18"/>
      <c r="J291" s="23">
        <v>167747</v>
      </c>
      <c r="K291" s="22">
        <f t="shared" si="37"/>
        <v>167.747</v>
      </c>
      <c r="L291" s="23">
        <f t="shared" si="39"/>
        <v>20</v>
      </c>
      <c r="M291" s="24">
        <f t="shared" si="38"/>
        <v>2.995732273553991</v>
      </c>
      <c r="N291" s="24">
        <f t="shared" si="40"/>
        <v>12.030212170918423</v>
      </c>
      <c r="O291" s="17"/>
      <c r="P291" s="17"/>
      <c r="Q291" s="1"/>
    </row>
    <row r="292" spans="1:17" ht="15">
      <c r="A292" s="17"/>
      <c r="B292" s="18"/>
      <c r="C292" s="3" t="s">
        <v>261</v>
      </c>
      <c r="D292" s="23" t="s">
        <v>2</v>
      </c>
      <c r="E292" s="22" t="s">
        <v>702</v>
      </c>
      <c r="F292" s="23"/>
      <c r="G292" s="24"/>
      <c r="H292" s="24"/>
      <c r="I292" s="18"/>
      <c r="J292" s="23">
        <v>111846</v>
      </c>
      <c r="K292" s="22">
        <f t="shared" si="37"/>
        <v>111.846</v>
      </c>
      <c r="L292" s="23">
        <f t="shared" si="39"/>
        <v>29</v>
      </c>
      <c r="M292" s="24">
        <f t="shared" si="38"/>
        <v>3.367295829986474</v>
      </c>
      <c r="N292" s="24">
        <f t="shared" si="40"/>
        <v>11.6248782040973</v>
      </c>
      <c r="O292" s="17"/>
      <c r="P292" s="17"/>
      <c r="Q292" s="1"/>
    </row>
    <row r="293" spans="1:17" ht="15">
      <c r="A293" s="17"/>
      <c r="B293" s="18"/>
      <c r="C293" s="3" t="s">
        <v>262</v>
      </c>
      <c r="D293" s="23" t="s">
        <v>2</v>
      </c>
      <c r="E293" s="22" t="s">
        <v>702</v>
      </c>
      <c r="F293" s="23"/>
      <c r="G293" s="24"/>
      <c r="H293" s="24"/>
      <c r="I293" s="18"/>
      <c r="J293" s="23">
        <v>136401</v>
      </c>
      <c r="K293" s="22">
        <f t="shared" si="37"/>
        <v>136.401</v>
      </c>
      <c r="L293" s="23">
        <f t="shared" si="39"/>
        <v>24</v>
      </c>
      <c r="M293" s="24">
        <f t="shared" si="38"/>
        <v>3.1780538303479458</v>
      </c>
      <c r="N293" s="24">
        <f t="shared" si="40"/>
        <v>11.823354355742923</v>
      </c>
      <c r="O293" s="17"/>
      <c r="P293" s="17"/>
      <c r="Q293" s="1"/>
    </row>
    <row r="294" spans="1:17" ht="15">
      <c r="A294" s="17"/>
      <c r="B294" s="18"/>
      <c r="C294" s="3" t="s">
        <v>263</v>
      </c>
      <c r="D294" s="23" t="s">
        <v>2</v>
      </c>
      <c r="E294" s="22" t="s">
        <v>702</v>
      </c>
      <c r="F294" s="23"/>
      <c r="G294" s="24"/>
      <c r="H294" s="24"/>
      <c r="I294" s="18"/>
      <c r="J294" s="23">
        <v>113562</v>
      </c>
      <c r="K294" s="22">
        <f t="shared" si="37"/>
        <v>113.562</v>
      </c>
      <c r="L294" s="23">
        <f t="shared" si="39"/>
        <v>28</v>
      </c>
      <c r="M294" s="24">
        <f t="shared" si="38"/>
        <v>3.332204510175204</v>
      </c>
      <c r="N294" s="24">
        <f t="shared" si="40"/>
        <v>11.640104222266974</v>
      </c>
      <c r="O294" s="17"/>
      <c r="P294" s="17"/>
      <c r="Q294" s="1"/>
    </row>
    <row r="295" spans="1:17" ht="15">
      <c r="A295" s="17"/>
      <c r="B295" s="18"/>
      <c r="C295" s="3" t="s">
        <v>264</v>
      </c>
      <c r="D295" s="23" t="s">
        <v>2</v>
      </c>
      <c r="E295" s="22" t="s">
        <v>702</v>
      </c>
      <c r="F295" s="23"/>
      <c r="G295" s="24"/>
      <c r="H295" s="24"/>
      <c r="I295" s="18"/>
      <c r="J295" s="23">
        <v>106503</v>
      </c>
      <c r="K295" s="22">
        <f t="shared" si="37"/>
        <v>106.503</v>
      </c>
      <c r="L295" s="23">
        <f t="shared" si="39"/>
        <v>30</v>
      </c>
      <c r="M295" s="24">
        <f t="shared" si="38"/>
        <v>3.4011973816621555</v>
      </c>
      <c r="N295" s="24">
        <f t="shared" si="40"/>
        <v>11.575928432748961</v>
      </c>
      <c r="O295" s="17"/>
      <c r="P295" s="17"/>
      <c r="Q295" s="1"/>
    </row>
    <row r="296" spans="1:17" ht="15">
      <c r="A296" s="17"/>
      <c r="B296" s="18"/>
      <c r="C296" s="3" t="s">
        <v>265</v>
      </c>
      <c r="D296" s="23" t="s">
        <v>2</v>
      </c>
      <c r="E296" s="22" t="s">
        <v>702</v>
      </c>
      <c r="F296" s="23"/>
      <c r="G296" s="24"/>
      <c r="H296" s="24"/>
      <c r="I296" s="18"/>
      <c r="J296" s="23">
        <v>130263</v>
      </c>
      <c r="K296" s="22">
        <f t="shared" si="37"/>
        <v>130.263</v>
      </c>
      <c r="L296" s="23">
        <f t="shared" si="39"/>
        <v>25</v>
      </c>
      <c r="M296" s="24">
        <f t="shared" si="38"/>
        <v>3.2188758248682006</v>
      </c>
      <c r="N296" s="24">
        <f t="shared" si="40"/>
        <v>11.77731076269654</v>
      </c>
      <c r="O296" s="17"/>
      <c r="P296" s="17"/>
      <c r="Q296" s="1"/>
    </row>
    <row r="297" spans="1:17" ht="15">
      <c r="A297" s="17"/>
      <c r="B297" s="18"/>
      <c r="C297" s="3" t="s">
        <v>266</v>
      </c>
      <c r="D297" s="23" t="s">
        <v>2</v>
      </c>
      <c r="E297" s="22" t="s">
        <v>702</v>
      </c>
      <c r="F297" s="23"/>
      <c r="G297" s="24"/>
      <c r="H297" s="24"/>
      <c r="I297" s="18"/>
      <c r="J297" s="23">
        <v>144935</v>
      </c>
      <c r="K297" s="22">
        <f t="shared" si="37"/>
        <v>144.935</v>
      </c>
      <c r="L297" s="23">
        <f t="shared" si="39"/>
        <v>22</v>
      </c>
      <c r="M297" s="24">
        <f t="shared" si="38"/>
        <v>3.091042453358316</v>
      </c>
      <c r="N297" s="24">
        <f t="shared" si="40"/>
        <v>11.88404064503498</v>
      </c>
      <c r="O297" s="17"/>
      <c r="P297" s="17"/>
      <c r="Q297" s="1"/>
    </row>
    <row r="298" spans="1:17" ht="15">
      <c r="A298" s="17"/>
      <c r="B298" s="18"/>
      <c r="C298" s="3" t="s">
        <v>267</v>
      </c>
      <c r="D298" s="23" t="s">
        <v>2</v>
      </c>
      <c r="E298" s="22" t="s">
        <v>702</v>
      </c>
      <c r="F298" s="23"/>
      <c r="G298" s="24"/>
      <c r="H298" s="24"/>
      <c r="I298" s="18"/>
      <c r="J298" s="23">
        <v>177663</v>
      </c>
      <c r="K298" s="22">
        <f t="shared" si="37"/>
        <v>177.663</v>
      </c>
      <c r="L298" s="23">
        <f t="shared" si="39"/>
        <v>19</v>
      </c>
      <c r="M298" s="24">
        <f t="shared" si="38"/>
        <v>2.9444389791664403</v>
      </c>
      <c r="N298" s="24">
        <f t="shared" si="40"/>
        <v>12.087643776368221</v>
      </c>
      <c r="O298" s="17"/>
      <c r="P298" s="17"/>
      <c r="Q298" s="1"/>
    </row>
    <row r="299" spans="1:17" ht="15">
      <c r="A299" s="17"/>
      <c r="B299" s="18"/>
      <c r="C299" s="3" t="s">
        <v>268</v>
      </c>
      <c r="D299" s="23" t="s">
        <v>2</v>
      </c>
      <c r="E299" s="22" t="s">
        <v>702</v>
      </c>
      <c r="F299" s="23"/>
      <c r="G299" s="24"/>
      <c r="H299" s="24"/>
      <c r="I299" s="18"/>
      <c r="J299" s="23">
        <v>165888</v>
      </c>
      <c r="K299" s="22">
        <f t="shared" si="37"/>
        <v>165.888</v>
      </c>
      <c r="L299" s="23">
        <f t="shared" si="39"/>
        <v>21</v>
      </c>
      <c r="M299" s="24">
        <f t="shared" si="38"/>
        <v>3.044522437723423</v>
      </c>
      <c r="N299" s="24">
        <f t="shared" si="40"/>
        <v>12.019068140831838</v>
      </c>
      <c r="O299" s="17"/>
      <c r="P299" s="17"/>
      <c r="Q299" s="1"/>
    </row>
    <row r="300" spans="1:17" ht="15">
      <c r="A300" s="17"/>
      <c r="B300" s="18"/>
      <c r="C300" s="3" t="s">
        <v>269</v>
      </c>
      <c r="D300" s="23" t="s">
        <v>2</v>
      </c>
      <c r="E300" s="22" t="s">
        <v>702</v>
      </c>
      <c r="F300" s="23"/>
      <c r="G300" s="24"/>
      <c r="H300" s="24"/>
      <c r="I300" s="18"/>
      <c r="J300" s="23">
        <v>116100</v>
      </c>
      <c r="K300" s="22">
        <f t="shared" si="37"/>
        <v>116.1</v>
      </c>
      <c r="L300" s="23">
        <f t="shared" si="39"/>
        <v>27</v>
      </c>
      <c r="M300" s="24">
        <f t="shared" si="38"/>
        <v>3.295836866004329</v>
      </c>
      <c r="N300" s="24">
        <f t="shared" si="40"/>
        <v>11.662207167685983</v>
      </c>
      <c r="O300" s="17"/>
      <c r="P300" s="17"/>
      <c r="Q300" s="1"/>
    </row>
    <row r="301" spans="1:17" ht="15">
      <c r="A301" s="17"/>
      <c r="B301" s="18"/>
      <c r="C301" s="3" t="s">
        <v>270</v>
      </c>
      <c r="D301" s="23" t="s">
        <v>2</v>
      </c>
      <c r="E301" s="22" t="s">
        <v>702</v>
      </c>
      <c r="F301" s="23"/>
      <c r="G301" s="24"/>
      <c r="H301" s="24"/>
      <c r="I301" s="18"/>
      <c r="J301" s="23">
        <v>140510</v>
      </c>
      <c r="K301" s="22">
        <f t="shared" si="37"/>
        <v>140.51</v>
      </c>
      <c r="L301" s="23">
        <f t="shared" si="39"/>
        <v>23</v>
      </c>
      <c r="M301" s="24">
        <f t="shared" si="38"/>
        <v>3.1354942159291497</v>
      </c>
      <c r="N301" s="24">
        <f t="shared" si="40"/>
        <v>11.853033939600387</v>
      </c>
      <c r="O301" s="17"/>
      <c r="P301" s="17"/>
      <c r="Q301" s="1"/>
    </row>
    <row r="302" spans="1:17" ht="15">
      <c r="A302" s="17"/>
      <c r="B302" s="18"/>
      <c r="C302" s="3" t="s">
        <v>271</v>
      </c>
      <c r="D302" s="23" t="s">
        <v>2</v>
      </c>
      <c r="E302" s="22" t="s">
        <v>702</v>
      </c>
      <c r="F302" s="23"/>
      <c r="G302" s="24"/>
      <c r="H302" s="24"/>
      <c r="I302" s="18"/>
      <c r="J302" s="23">
        <v>313230</v>
      </c>
      <c r="K302" s="22">
        <f t="shared" si="37"/>
        <v>313.23</v>
      </c>
      <c r="L302" s="23">
        <f t="shared" si="39"/>
        <v>14</v>
      </c>
      <c r="M302" s="24">
        <f t="shared" si="38"/>
        <v>2.6390573296152584</v>
      </c>
      <c r="N302" s="24">
        <f t="shared" si="40"/>
        <v>12.654693023952266</v>
      </c>
      <c r="O302" s="17"/>
      <c r="P302" s="17"/>
      <c r="Q302" s="1"/>
    </row>
    <row r="303" spans="1:17" ht="15">
      <c r="A303" s="17"/>
      <c r="B303" s="18"/>
      <c r="C303" s="3"/>
      <c r="D303" s="23"/>
      <c r="E303" s="22"/>
      <c r="F303" s="23"/>
      <c r="G303" s="24"/>
      <c r="H303" s="24"/>
      <c r="I303" s="18"/>
      <c r="J303" s="23"/>
      <c r="K303" s="22"/>
      <c r="L303" s="23"/>
      <c r="M303" s="24"/>
      <c r="N303" s="24"/>
      <c r="O303" s="17"/>
      <c r="P303" s="17"/>
      <c r="Q303" s="1"/>
    </row>
    <row r="304" spans="1:17" ht="15">
      <c r="A304" s="17"/>
      <c r="B304" s="18"/>
      <c r="C304" s="19"/>
      <c r="D304" s="17"/>
      <c r="E304" s="20"/>
      <c r="F304" s="20"/>
      <c r="G304" s="20"/>
      <c r="H304" s="20"/>
      <c r="I304" s="18"/>
      <c r="J304" s="18"/>
      <c r="K304" s="20"/>
      <c r="L304" s="20"/>
      <c r="M304" s="20"/>
      <c r="N304" s="25" t="s">
        <v>704</v>
      </c>
      <c r="O304" s="17"/>
      <c r="P304" s="17"/>
      <c r="Q304" s="1"/>
    </row>
    <row r="305" spans="1:17" ht="15.75">
      <c r="A305" s="17"/>
      <c r="B305" s="14" t="s">
        <v>326</v>
      </c>
      <c r="C305" s="15"/>
      <c r="D305" s="15"/>
      <c r="E305" s="16"/>
      <c r="F305" s="16"/>
      <c r="G305" s="16"/>
      <c r="H305" s="16"/>
      <c r="I305" s="14"/>
      <c r="J305" s="14"/>
      <c r="K305" s="16"/>
      <c r="L305" s="16"/>
      <c r="M305" s="16"/>
      <c r="N305" s="16"/>
      <c r="O305" s="17"/>
      <c r="P305" s="17"/>
      <c r="Q305" s="1"/>
    </row>
    <row r="306" spans="1:17" ht="15">
      <c r="A306" s="17"/>
      <c r="B306" s="18"/>
      <c r="C306" s="3"/>
      <c r="D306" s="3"/>
      <c r="E306" s="20"/>
      <c r="F306" s="20"/>
      <c r="G306" s="20"/>
      <c r="H306" s="20"/>
      <c r="I306" s="18"/>
      <c r="J306" s="18"/>
      <c r="K306" s="20"/>
      <c r="L306" s="20"/>
      <c r="M306" s="20"/>
      <c r="N306" s="20"/>
      <c r="O306" s="17"/>
      <c r="P306" s="17"/>
      <c r="Q306" s="1"/>
    </row>
    <row r="307" spans="1:17" ht="15">
      <c r="A307" s="17"/>
      <c r="B307" s="18"/>
      <c r="C307" s="3" t="s">
        <v>306</v>
      </c>
      <c r="D307" s="3">
        <v>4229970</v>
      </c>
      <c r="E307" s="22">
        <f aca="true" t="shared" si="41" ref="E307:E326">D307/1000</f>
        <v>4229.97</v>
      </c>
      <c r="F307" s="23">
        <f aca="true" t="shared" si="42" ref="F307:F326">RANK(D307,D$307:D$326)</f>
        <v>1</v>
      </c>
      <c r="G307" s="24">
        <f aca="true" t="shared" si="43" ref="G307:G326">LN(F307)</f>
        <v>0</v>
      </c>
      <c r="H307" s="24">
        <f aca="true" t="shared" si="44" ref="H307:H326">LN(D307)</f>
        <v>15.25770545879873</v>
      </c>
      <c r="I307" s="18"/>
      <c r="J307" s="23" t="s">
        <v>2</v>
      </c>
      <c r="K307" s="22" t="s">
        <v>702</v>
      </c>
      <c r="L307" s="20"/>
      <c r="M307" s="20"/>
      <c r="N307" s="20"/>
      <c r="O307" s="17"/>
      <c r="P307" s="17"/>
      <c r="Q307" s="1"/>
    </row>
    <row r="308" spans="1:17" ht="15">
      <c r="A308" s="17"/>
      <c r="B308" s="18"/>
      <c r="C308" s="3" t="s">
        <v>307</v>
      </c>
      <c r="D308" s="3">
        <v>350268</v>
      </c>
      <c r="E308" s="22">
        <f t="shared" si="41"/>
        <v>350.268</v>
      </c>
      <c r="F308" s="23">
        <f t="shared" si="42"/>
        <v>2</v>
      </c>
      <c r="G308" s="24">
        <f t="shared" si="43"/>
        <v>0.6931471805599453</v>
      </c>
      <c r="H308" s="24">
        <f t="shared" si="44"/>
        <v>12.766453854741693</v>
      </c>
      <c r="I308" s="18"/>
      <c r="J308" s="23" t="s">
        <v>2</v>
      </c>
      <c r="K308" s="22" t="s">
        <v>702</v>
      </c>
      <c r="L308" s="20"/>
      <c r="M308" s="20"/>
      <c r="N308" s="20"/>
      <c r="O308" s="17"/>
      <c r="P308" s="17"/>
      <c r="Q308" s="1"/>
    </row>
    <row r="309" spans="1:17" ht="15">
      <c r="A309" s="17"/>
      <c r="B309" s="18"/>
      <c r="C309" s="3" t="s">
        <v>308</v>
      </c>
      <c r="D309" s="3">
        <v>322220</v>
      </c>
      <c r="E309" s="22">
        <f t="shared" si="41"/>
        <v>322.22</v>
      </c>
      <c r="F309" s="23">
        <f t="shared" si="42"/>
        <v>3</v>
      </c>
      <c r="G309" s="24">
        <f t="shared" si="43"/>
        <v>1.0986122886681098</v>
      </c>
      <c r="H309" s="24">
        <f t="shared" si="44"/>
        <v>12.682989821044977</v>
      </c>
      <c r="I309" s="18"/>
      <c r="J309" s="23" t="s">
        <v>2</v>
      </c>
      <c r="K309" s="22" t="s">
        <v>702</v>
      </c>
      <c r="L309" s="20"/>
      <c r="M309" s="20"/>
      <c r="N309" s="20"/>
      <c r="O309" s="17"/>
      <c r="P309" s="17"/>
      <c r="Q309" s="1"/>
    </row>
    <row r="310" spans="1:17" ht="15">
      <c r="A310" s="17"/>
      <c r="B310" s="18"/>
      <c r="C310" s="3" t="s">
        <v>309</v>
      </c>
      <c r="D310" s="3">
        <v>318898</v>
      </c>
      <c r="E310" s="22">
        <f t="shared" si="41"/>
        <v>318.898</v>
      </c>
      <c r="F310" s="23">
        <f t="shared" si="42"/>
        <v>4</v>
      </c>
      <c r="G310" s="24">
        <f t="shared" si="43"/>
        <v>1.3862943611198906</v>
      </c>
      <c r="H310" s="24">
        <f t="shared" si="44"/>
        <v>12.672626581420001</v>
      </c>
      <c r="I310" s="18"/>
      <c r="J310" s="23" t="s">
        <v>2</v>
      </c>
      <c r="K310" s="22" t="s">
        <v>702</v>
      </c>
      <c r="L310" s="20"/>
      <c r="M310" s="20"/>
      <c r="N310" s="20"/>
      <c r="O310" s="17"/>
      <c r="P310" s="17"/>
      <c r="Q310" s="1"/>
    </row>
    <row r="311" spans="1:17" ht="15">
      <c r="A311" s="17"/>
      <c r="B311" s="18"/>
      <c r="C311" s="3" t="s">
        <v>310</v>
      </c>
      <c r="D311" s="3">
        <v>282168</v>
      </c>
      <c r="E311" s="22">
        <f t="shared" si="41"/>
        <v>282.168</v>
      </c>
      <c r="F311" s="23">
        <f t="shared" si="42"/>
        <v>5</v>
      </c>
      <c r="G311" s="24">
        <f t="shared" si="43"/>
        <v>1.6094379124341003</v>
      </c>
      <c r="H311" s="24">
        <f t="shared" si="44"/>
        <v>12.550257917215687</v>
      </c>
      <c r="I311" s="18"/>
      <c r="J311" s="23" t="s">
        <v>2</v>
      </c>
      <c r="K311" s="22" t="s">
        <v>702</v>
      </c>
      <c r="L311" s="20"/>
      <c r="M311" s="20"/>
      <c r="N311" s="20"/>
      <c r="O311" s="17"/>
      <c r="P311" s="17"/>
      <c r="Q311" s="1"/>
    </row>
    <row r="312" spans="1:17" ht="15">
      <c r="A312" s="17"/>
      <c r="B312" s="18"/>
      <c r="C312" s="3" t="s">
        <v>311</v>
      </c>
      <c r="D312" s="3">
        <v>260915</v>
      </c>
      <c r="E312" s="22">
        <f t="shared" si="41"/>
        <v>260.915</v>
      </c>
      <c r="F312" s="23">
        <f t="shared" si="42"/>
        <v>6</v>
      </c>
      <c r="G312" s="24">
        <f t="shared" si="43"/>
        <v>1.791759469228055</v>
      </c>
      <c r="H312" s="24">
        <f t="shared" si="44"/>
        <v>12.471949962764594</v>
      </c>
      <c r="I312" s="18"/>
      <c r="J312" s="23" t="s">
        <v>2</v>
      </c>
      <c r="K312" s="22" t="s">
        <v>702</v>
      </c>
      <c r="L312" s="20"/>
      <c r="M312" s="20"/>
      <c r="N312" s="20"/>
      <c r="O312" s="17"/>
      <c r="P312" s="17"/>
      <c r="Q312" s="1"/>
    </row>
    <row r="313" spans="1:17" ht="15">
      <c r="A313" s="17"/>
      <c r="B313" s="18"/>
      <c r="C313" s="3" t="s">
        <v>312</v>
      </c>
      <c r="D313" s="3">
        <v>239340</v>
      </c>
      <c r="E313" s="22">
        <f t="shared" si="41"/>
        <v>239.34</v>
      </c>
      <c r="F313" s="23">
        <f t="shared" si="42"/>
        <v>7</v>
      </c>
      <c r="G313" s="24">
        <f t="shared" si="43"/>
        <v>1.9459101490553132</v>
      </c>
      <c r="H313" s="24">
        <f t="shared" si="44"/>
        <v>12.385640414127508</v>
      </c>
      <c r="I313" s="18"/>
      <c r="J313" s="23" t="s">
        <v>2</v>
      </c>
      <c r="K313" s="22" t="s">
        <v>702</v>
      </c>
      <c r="L313" s="20"/>
      <c r="M313" s="20"/>
      <c r="N313" s="20"/>
      <c r="O313" s="17"/>
      <c r="P313" s="17"/>
      <c r="Q313" s="1"/>
    </row>
    <row r="314" spans="1:17" ht="15">
      <c r="A314" s="17"/>
      <c r="B314" s="18"/>
      <c r="C314" s="3" t="s">
        <v>313</v>
      </c>
      <c r="D314" s="3">
        <v>236730</v>
      </c>
      <c r="E314" s="22">
        <f t="shared" si="41"/>
        <v>236.73</v>
      </c>
      <c r="F314" s="23">
        <f t="shared" si="42"/>
        <v>8</v>
      </c>
      <c r="G314" s="24">
        <f t="shared" si="43"/>
        <v>2.0794415416798357</v>
      </c>
      <c r="H314" s="24">
        <f t="shared" si="44"/>
        <v>12.37467553018319</v>
      </c>
      <c r="I314" s="18"/>
      <c r="J314" s="23" t="s">
        <v>2</v>
      </c>
      <c r="K314" s="22" t="s">
        <v>702</v>
      </c>
      <c r="L314" s="20"/>
      <c r="M314" s="20"/>
      <c r="N314" s="20"/>
      <c r="O314" s="17"/>
      <c r="P314" s="17"/>
      <c r="Q314" s="1"/>
    </row>
    <row r="315" spans="1:17" ht="15">
      <c r="A315" s="17"/>
      <c r="B315" s="18"/>
      <c r="C315" s="3" t="s">
        <v>314</v>
      </c>
      <c r="D315" s="3">
        <v>206315</v>
      </c>
      <c r="E315" s="22">
        <f t="shared" si="41"/>
        <v>206.315</v>
      </c>
      <c r="F315" s="23">
        <f t="shared" si="42"/>
        <v>9</v>
      </c>
      <c r="G315" s="24">
        <f t="shared" si="43"/>
        <v>2.1972245773362196</v>
      </c>
      <c r="H315" s="24">
        <f t="shared" si="44"/>
        <v>12.237159406062272</v>
      </c>
      <c r="I315" s="18"/>
      <c r="J315" s="23" t="s">
        <v>2</v>
      </c>
      <c r="K315" s="22" t="s">
        <v>702</v>
      </c>
      <c r="L315" s="20"/>
      <c r="M315" s="20"/>
      <c r="N315" s="20"/>
      <c r="O315" s="17"/>
      <c r="P315" s="17"/>
      <c r="Q315" s="1"/>
    </row>
    <row r="316" spans="1:17" ht="15">
      <c r="A316" s="17"/>
      <c r="B316" s="18"/>
      <c r="C316" s="3" t="s">
        <v>315</v>
      </c>
      <c r="D316" s="3">
        <v>193755</v>
      </c>
      <c r="E316" s="22">
        <f t="shared" si="41"/>
        <v>193.755</v>
      </c>
      <c r="F316" s="23">
        <f t="shared" si="42"/>
        <v>10</v>
      </c>
      <c r="G316" s="24">
        <f t="shared" si="43"/>
        <v>2.302585092994046</v>
      </c>
      <c r="H316" s="24">
        <f t="shared" si="44"/>
        <v>12.174349753334226</v>
      </c>
      <c r="I316" s="18"/>
      <c r="J316" s="23" t="s">
        <v>2</v>
      </c>
      <c r="K316" s="22" t="s">
        <v>702</v>
      </c>
      <c r="L316" s="20"/>
      <c r="M316" s="20"/>
      <c r="N316" s="20"/>
      <c r="O316" s="17"/>
      <c r="P316" s="17"/>
      <c r="Q316" s="1"/>
    </row>
    <row r="317" spans="1:17" ht="15">
      <c r="A317" s="17"/>
      <c r="B317" s="18"/>
      <c r="C317" s="3" t="s">
        <v>316</v>
      </c>
      <c r="D317" s="3">
        <v>173336</v>
      </c>
      <c r="E317" s="22">
        <f t="shared" si="41"/>
        <v>173.336</v>
      </c>
      <c r="F317" s="23">
        <f t="shared" si="42"/>
        <v>11</v>
      </c>
      <c r="G317" s="24">
        <f t="shared" si="43"/>
        <v>2.3978952727983707</v>
      </c>
      <c r="H317" s="24">
        <f t="shared" si="44"/>
        <v>12.062987186386543</v>
      </c>
      <c r="I317" s="18"/>
      <c r="J317" s="23" t="s">
        <v>2</v>
      </c>
      <c r="K317" s="22" t="s">
        <v>702</v>
      </c>
      <c r="L317" s="20"/>
      <c r="M317" s="20"/>
      <c r="N317" s="20"/>
      <c r="O317" s="17"/>
      <c r="P317" s="17"/>
      <c r="Q317" s="1"/>
    </row>
    <row r="318" spans="1:17" ht="15">
      <c r="A318" s="17"/>
      <c r="B318" s="18"/>
      <c r="C318" s="3" t="s">
        <v>317</v>
      </c>
      <c r="D318" s="3">
        <v>169448</v>
      </c>
      <c r="E318" s="22">
        <f t="shared" si="41"/>
        <v>169.448</v>
      </c>
      <c r="F318" s="23">
        <f t="shared" si="42"/>
        <v>12</v>
      </c>
      <c r="G318" s="24">
        <f t="shared" si="43"/>
        <v>2.4849066497880004</v>
      </c>
      <c r="H318" s="24">
        <f t="shared" si="44"/>
        <v>12.040301374073834</v>
      </c>
      <c r="I318" s="18"/>
      <c r="J318" s="23" t="s">
        <v>2</v>
      </c>
      <c r="K318" s="22" t="s">
        <v>702</v>
      </c>
      <c r="L318" s="20"/>
      <c r="M318" s="20"/>
      <c r="N318" s="20"/>
      <c r="O318" s="17"/>
      <c r="P318" s="17"/>
      <c r="Q318" s="1"/>
    </row>
    <row r="319" spans="1:17" ht="15">
      <c r="A319" s="17"/>
      <c r="B319" s="18"/>
      <c r="C319" s="3" t="s">
        <v>318</v>
      </c>
      <c r="D319" s="3">
        <v>157083</v>
      </c>
      <c r="E319" s="22">
        <f t="shared" si="41"/>
        <v>157.083</v>
      </c>
      <c r="F319" s="23">
        <f t="shared" si="42"/>
        <v>13</v>
      </c>
      <c r="G319" s="24">
        <f t="shared" si="43"/>
        <v>2.5649493574615367</v>
      </c>
      <c r="H319" s="24">
        <f t="shared" si="44"/>
        <v>11.96452960705808</v>
      </c>
      <c r="I319" s="18"/>
      <c r="J319" s="23" t="s">
        <v>2</v>
      </c>
      <c r="K319" s="22" t="s">
        <v>702</v>
      </c>
      <c r="L319" s="20"/>
      <c r="M319" s="20"/>
      <c r="N319" s="20"/>
      <c r="O319" s="17"/>
      <c r="P319" s="17"/>
      <c r="Q319" s="1"/>
    </row>
    <row r="320" spans="1:17" ht="15">
      <c r="A320" s="17"/>
      <c r="B320" s="18"/>
      <c r="C320" s="3" t="s">
        <v>319</v>
      </c>
      <c r="D320" s="3">
        <v>152592</v>
      </c>
      <c r="E320" s="22">
        <f t="shared" si="41"/>
        <v>152.592</v>
      </c>
      <c r="F320" s="23">
        <f t="shared" si="42"/>
        <v>14</v>
      </c>
      <c r="G320" s="24">
        <f t="shared" si="43"/>
        <v>2.6390573296152584</v>
      </c>
      <c r="H320" s="24">
        <f t="shared" si="44"/>
        <v>11.935522971818694</v>
      </c>
      <c r="I320" s="18"/>
      <c r="J320" s="23" t="s">
        <v>2</v>
      </c>
      <c r="K320" s="22" t="s">
        <v>702</v>
      </c>
      <c r="L320" s="20"/>
      <c r="M320" s="20"/>
      <c r="N320" s="20"/>
      <c r="O320" s="17"/>
      <c r="P320" s="17"/>
      <c r="Q320" s="1"/>
    </row>
    <row r="321" spans="1:17" ht="15">
      <c r="A321" s="17"/>
      <c r="B321" s="18"/>
      <c r="C321" s="3" t="s">
        <v>320</v>
      </c>
      <c r="D321" s="3">
        <v>123055</v>
      </c>
      <c r="E321" s="22">
        <f t="shared" si="41"/>
        <v>123.055</v>
      </c>
      <c r="F321" s="23">
        <f t="shared" si="42"/>
        <v>15</v>
      </c>
      <c r="G321" s="24">
        <f t="shared" si="43"/>
        <v>2.70805020110221</v>
      </c>
      <c r="H321" s="24">
        <f t="shared" si="44"/>
        <v>11.72038668888233</v>
      </c>
      <c r="I321" s="18"/>
      <c r="J321" s="23" t="s">
        <v>2</v>
      </c>
      <c r="K321" s="22" t="s">
        <v>702</v>
      </c>
      <c r="L321" s="20"/>
      <c r="M321" s="20"/>
      <c r="N321" s="20"/>
      <c r="O321" s="17"/>
      <c r="P321" s="17"/>
      <c r="Q321" s="1"/>
    </row>
    <row r="322" spans="1:17" ht="15">
      <c r="A322" s="17"/>
      <c r="B322" s="18"/>
      <c r="C322" s="3" t="s">
        <v>321</v>
      </c>
      <c r="D322" s="3">
        <v>122399</v>
      </c>
      <c r="E322" s="22">
        <f t="shared" si="41"/>
        <v>122.399</v>
      </c>
      <c r="F322" s="23">
        <f t="shared" si="42"/>
        <v>16</v>
      </c>
      <c r="G322" s="24">
        <f t="shared" si="43"/>
        <v>2.772588722239781</v>
      </c>
      <c r="H322" s="24">
        <f t="shared" si="44"/>
        <v>11.715041479092347</v>
      </c>
      <c r="I322" s="18"/>
      <c r="J322" s="23" t="s">
        <v>2</v>
      </c>
      <c r="K322" s="22" t="s">
        <v>702</v>
      </c>
      <c r="L322" s="20"/>
      <c r="M322" s="20"/>
      <c r="N322" s="20"/>
      <c r="O322" s="17"/>
      <c r="P322" s="17"/>
      <c r="Q322" s="1"/>
    </row>
    <row r="323" spans="1:17" ht="15">
      <c r="A323" s="17"/>
      <c r="B323" s="18"/>
      <c r="C323" s="3" t="s">
        <v>322</v>
      </c>
      <c r="D323" s="3">
        <v>119431</v>
      </c>
      <c r="E323" s="22">
        <f t="shared" si="41"/>
        <v>119.431</v>
      </c>
      <c r="F323" s="23">
        <f t="shared" si="42"/>
        <v>17</v>
      </c>
      <c r="G323" s="24">
        <f t="shared" si="43"/>
        <v>2.833213344056216</v>
      </c>
      <c r="H323" s="24">
        <f t="shared" si="44"/>
        <v>11.690494077733003</v>
      </c>
      <c r="I323" s="18"/>
      <c r="J323" s="23" t="s">
        <v>2</v>
      </c>
      <c r="K323" s="22" t="s">
        <v>702</v>
      </c>
      <c r="L323" s="20"/>
      <c r="M323" s="20"/>
      <c r="N323" s="20"/>
      <c r="O323" s="17"/>
      <c r="P323" s="17"/>
      <c r="Q323" s="1"/>
    </row>
    <row r="324" spans="1:17" ht="15">
      <c r="A324" s="17"/>
      <c r="B324" s="18"/>
      <c r="C324" s="3" t="s">
        <v>323</v>
      </c>
      <c r="D324" s="3">
        <v>117983</v>
      </c>
      <c r="E324" s="22">
        <f t="shared" si="41"/>
        <v>117.983</v>
      </c>
      <c r="F324" s="23">
        <f t="shared" si="42"/>
        <v>18</v>
      </c>
      <c r="G324" s="24">
        <f t="shared" si="43"/>
        <v>2.8903717578961645</v>
      </c>
      <c r="H324" s="24">
        <f t="shared" si="44"/>
        <v>11.67829582527243</v>
      </c>
      <c r="I324" s="18"/>
      <c r="J324" s="23" t="s">
        <v>2</v>
      </c>
      <c r="K324" s="22" t="s">
        <v>702</v>
      </c>
      <c r="L324" s="20"/>
      <c r="M324" s="20"/>
      <c r="N324" s="20"/>
      <c r="O324" s="17"/>
      <c r="P324" s="17"/>
      <c r="Q324" s="1"/>
    </row>
    <row r="325" spans="1:17" ht="15">
      <c r="A325" s="17"/>
      <c r="B325" s="18"/>
      <c r="C325" s="3" t="s">
        <v>324</v>
      </c>
      <c r="D325" s="3">
        <v>117206</v>
      </c>
      <c r="E325" s="22">
        <f t="shared" si="41"/>
        <v>117.206</v>
      </c>
      <c r="F325" s="23">
        <f t="shared" si="42"/>
        <v>19</v>
      </c>
      <c r="G325" s="24">
        <f t="shared" si="43"/>
        <v>2.9444389791664403</v>
      </c>
      <c r="H325" s="24">
        <f t="shared" si="44"/>
        <v>11.671688349353902</v>
      </c>
      <c r="I325" s="18"/>
      <c r="J325" s="23" t="s">
        <v>2</v>
      </c>
      <c r="K325" s="22" t="s">
        <v>702</v>
      </c>
      <c r="L325" s="20"/>
      <c r="M325" s="20"/>
      <c r="N325" s="20"/>
      <c r="O325" s="17"/>
      <c r="P325" s="17"/>
      <c r="Q325" s="1"/>
    </row>
    <row r="326" spans="1:17" ht="15">
      <c r="A326" s="17"/>
      <c r="B326" s="18"/>
      <c r="C326" s="3" t="s">
        <v>325</v>
      </c>
      <c r="D326" s="3">
        <v>110340</v>
      </c>
      <c r="E326" s="22">
        <f t="shared" si="41"/>
        <v>110.34</v>
      </c>
      <c r="F326" s="23">
        <f t="shared" si="42"/>
        <v>20</v>
      </c>
      <c r="G326" s="24">
        <f t="shared" si="43"/>
        <v>2.995732273553991</v>
      </c>
      <c r="H326" s="24">
        <f t="shared" si="44"/>
        <v>11.611321786826421</v>
      </c>
      <c r="I326" s="18"/>
      <c r="J326" s="23" t="s">
        <v>2</v>
      </c>
      <c r="K326" s="22" t="s">
        <v>702</v>
      </c>
      <c r="L326" s="20"/>
      <c r="M326" s="20"/>
      <c r="N326" s="20"/>
      <c r="O326" s="17"/>
      <c r="P326" s="17"/>
      <c r="Q326" s="1"/>
    </row>
    <row r="327" spans="1:17" ht="15">
      <c r="A327" s="17"/>
      <c r="B327" s="18"/>
      <c r="C327" s="3"/>
      <c r="D327" s="3"/>
      <c r="E327" s="22"/>
      <c r="F327" s="23"/>
      <c r="G327" s="24"/>
      <c r="H327" s="24"/>
      <c r="I327" s="18"/>
      <c r="J327" s="23"/>
      <c r="K327" s="22"/>
      <c r="L327" s="20"/>
      <c r="M327" s="20"/>
      <c r="N327" s="20"/>
      <c r="O327" s="17"/>
      <c r="P327" s="17"/>
      <c r="Q327" s="1"/>
    </row>
    <row r="328" spans="1:17" ht="15">
      <c r="A328" s="17"/>
      <c r="B328" s="18"/>
      <c r="C328" s="19"/>
      <c r="D328" s="17"/>
      <c r="E328" s="20"/>
      <c r="F328" s="20"/>
      <c r="G328" s="20"/>
      <c r="H328" s="20"/>
      <c r="I328" s="18"/>
      <c r="J328" s="18"/>
      <c r="K328" s="20"/>
      <c r="L328" s="20"/>
      <c r="M328" s="20"/>
      <c r="N328" s="25" t="s">
        <v>704</v>
      </c>
      <c r="O328" s="17"/>
      <c r="P328" s="17"/>
      <c r="Q328" s="1"/>
    </row>
    <row r="329" spans="1:17" ht="15.75">
      <c r="A329" s="17"/>
      <c r="B329" s="14" t="s">
        <v>355</v>
      </c>
      <c r="C329" s="15"/>
      <c r="D329" s="15"/>
      <c r="E329" s="15"/>
      <c r="F329" s="16"/>
      <c r="G329" s="16"/>
      <c r="H329" s="16"/>
      <c r="I329" s="14"/>
      <c r="J329" s="14"/>
      <c r="K329" s="16"/>
      <c r="L329" s="16"/>
      <c r="M329" s="16"/>
      <c r="N329" s="16"/>
      <c r="O329" s="17"/>
      <c r="P329" s="17"/>
      <c r="Q329" s="1"/>
    </row>
    <row r="330" spans="1:17" ht="15">
      <c r="A330" s="17"/>
      <c r="B330" s="18"/>
      <c r="C330" s="3"/>
      <c r="D330" s="3"/>
      <c r="E330" s="3"/>
      <c r="F330" s="20"/>
      <c r="G330" s="20"/>
      <c r="H330" s="20"/>
      <c r="I330" s="18"/>
      <c r="J330" s="18"/>
      <c r="K330" s="20"/>
      <c r="L330" s="20"/>
      <c r="M330" s="20"/>
      <c r="N330" s="20"/>
      <c r="O330" s="17"/>
      <c r="P330" s="17"/>
      <c r="Q330" s="1"/>
    </row>
    <row r="331" spans="1:17" ht="15">
      <c r="A331" s="17"/>
      <c r="B331" s="18"/>
      <c r="C331" s="3" t="s">
        <v>328</v>
      </c>
      <c r="D331" s="23" t="s">
        <v>2</v>
      </c>
      <c r="E331" s="22" t="s">
        <v>702</v>
      </c>
      <c r="F331" s="20"/>
      <c r="G331" s="20"/>
      <c r="H331" s="20"/>
      <c r="I331" s="18"/>
      <c r="J331" s="3">
        <v>3974813</v>
      </c>
      <c r="K331" s="22">
        <f aca="true" t="shared" si="45" ref="K331:K358">J331/1000</f>
        <v>3974.813</v>
      </c>
      <c r="L331" s="23">
        <f>RANK(J331,J$331:J$358)</f>
        <v>1</v>
      </c>
      <c r="M331" s="24">
        <f aca="true" t="shared" si="46" ref="M331:M358">LN(L331)</f>
        <v>0</v>
      </c>
      <c r="N331" s="24">
        <f>LN(J331)</f>
        <v>15.195488260938808</v>
      </c>
      <c r="O331" s="17"/>
      <c r="P331" s="17"/>
      <c r="Q331" s="1"/>
    </row>
    <row r="332" spans="1:17" ht="15">
      <c r="A332" s="17"/>
      <c r="B332" s="18"/>
      <c r="C332" s="3" t="s">
        <v>329</v>
      </c>
      <c r="D332" s="23" t="s">
        <v>2</v>
      </c>
      <c r="E332" s="22" t="s">
        <v>702</v>
      </c>
      <c r="F332" s="20"/>
      <c r="G332" s="20"/>
      <c r="H332" s="20"/>
      <c r="I332" s="18"/>
      <c r="J332" s="3">
        <v>1452392</v>
      </c>
      <c r="K332" s="22">
        <f t="shared" si="45"/>
        <v>1452.392</v>
      </c>
      <c r="L332" s="23">
        <f aca="true" t="shared" si="47" ref="L332:L358">RANK(J332,J$331:J$358)</f>
        <v>2</v>
      </c>
      <c r="M332" s="24">
        <f t="shared" si="46"/>
        <v>0.6931471805599453</v>
      </c>
      <c r="N332" s="24">
        <f aca="true" t="shared" si="48" ref="N332:N358">LN(J332)</f>
        <v>14.188722410382665</v>
      </c>
      <c r="O332" s="17"/>
      <c r="P332" s="17"/>
      <c r="Q332" s="1"/>
    </row>
    <row r="333" spans="1:17" ht="15">
      <c r="A333" s="17"/>
      <c r="B333" s="18"/>
      <c r="C333" s="3" t="s">
        <v>330</v>
      </c>
      <c r="D333" s="23" t="s">
        <v>2</v>
      </c>
      <c r="E333" s="22" t="s">
        <v>702</v>
      </c>
      <c r="F333" s="20"/>
      <c r="G333" s="20"/>
      <c r="H333" s="20"/>
      <c r="I333" s="18"/>
      <c r="J333" s="3">
        <v>1369331</v>
      </c>
      <c r="K333" s="22">
        <f t="shared" si="45"/>
        <v>1369.331</v>
      </c>
      <c r="L333" s="23">
        <f t="shared" si="47"/>
        <v>3</v>
      </c>
      <c r="M333" s="24">
        <f t="shared" si="46"/>
        <v>1.0986122886681098</v>
      </c>
      <c r="N333" s="24">
        <f t="shared" si="48"/>
        <v>14.129832857368815</v>
      </c>
      <c r="O333" s="17"/>
      <c r="P333" s="17"/>
      <c r="Q333" s="1"/>
    </row>
    <row r="334" spans="1:17" ht="15">
      <c r="A334" s="17"/>
      <c r="B334" s="18"/>
      <c r="C334" s="3" t="s">
        <v>331</v>
      </c>
      <c r="D334" s="23" t="s">
        <v>2</v>
      </c>
      <c r="E334" s="22" t="s">
        <v>702</v>
      </c>
      <c r="F334" s="20"/>
      <c r="G334" s="20"/>
      <c r="H334" s="20"/>
      <c r="I334" s="18"/>
      <c r="J334" s="3">
        <v>917486</v>
      </c>
      <c r="K334" s="22">
        <f t="shared" si="45"/>
        <v>917.486</v>
      </c>
      <c r="L334" s="23">
        <f t="shared" si="47"/>
        <v>4</v>
      </c>
      <c r="M334" s="24">
        <f t="shared" si="46"/>
        <v>1.3862943611198906</v>
      </c>
      <c r="N334" s="24">
        <f t="shared" si="48"/>
        <v>13.729392599938858</v>
      </c>
      <c r="O334" s="17"/>
      <c r="P334" s="17"/>
      <c r="Q334" s="1"/>
    </row>
    <row r="335" spans="1:17" ht="15">
      <c r="A335" s="17"/>
      <c r="B335" s="18"/>
      <c r="C335" s="3" t="s">
        <v>9</v>
      </c>
      <c r="D335" s="23" t="s">
        <v>2</v>
      </c>
      <c r="E335" s="22" t="s">
        <v>702</v>
      </c>
      <c r="F335" s="20"/>
      <c r="G335" s="20"/>
      <c r="H335" s="20"/>
      <c r="I335" s="18"/>
      <c r="J335" s="3">
        <v>513986</v>
      </c>
      <c r="K335" s="22">
        <f t="shared" si="45"/>
        <v>513.986</v>
      </c>
      <c r="L335" s="23">
        <f t="shared" si="47"/>
        <v>5</v>
      </c>
      <c r="M335" s="24">
        <f t="shared" si="46"/>
        <v>1.6094379124341003</v>
      </c>
      <c r="N335" s="24">
        <f t="shared" si="48"/>
        <v>13.149951306712273</v>
      </c>
      <c r="O335" s="17"/>
      <c r="P335" s="17"/>
      <c r="Q335" s="1"/>
    </row>
    <row r="336" spans="1:17" ht="15">
      <c r="A336" s="17"/>
      <c r="B336" s="18"/>
      <c r="C336" s="3" t="s">
        <v>332</v>
      </c>
      <c r="D336" s="23" t="s">
        <v>2</v>
      </c>
      <c r="E336" s="22" t="s">
        <v>702</v>
      </c>
      <c r="F336" s="20"/>
      <c r="G336" s="20"/>
      <c r="H336" s="20"/>
      <c r="I336" s="18"/>
      <c r="J336" s="3">
        <v>383584</v>
      </c>
      <c r="K336" s="22">
        <f t="shared" si="45"/>
        <v>383.584</v>
      </c>
      <c r="L336" s="23">
        <f t="shared" si="47"/>
        <v>6</v>
      </c>
      <c r="M336" s="24">
        <f t="shared" si="46"/>
        <v>1.791759469228055</v>
      </c>
      <c r="N336" s="24">
        <f t="shared" si="48"/>
        <v>12.857313911006827</v>
      </c>
      <c r="O336" s="17"/>
      <c r="P336" s="17"/>
      <c r="Q336" s="1"/>
    </row>
    <row r="337" spans="1:17" ht="15">
      <c r="A337" s="17"/>
      <c r="B337" s="18"/>
      <c r="C337" s="3" t="s">
        <v>333</v>
      </c>
      <c r="D337" s="23" t="s">
        <v>2</v>
      </c>
      <c r="E337" s="22" t="s">
        <v>702</v>
      </c>
      <c r="F337" s="20"/>
      <c r="G337" s="20"/>
      <c r="H337" s="20"/>
      <c r="I337" s="18"/>
      <c r="J337" s="3">
        <v>351687</v>
      </c>
      <c r="K337" s="22">
        <f t="shared" si="45"/>
        <v>351.687</v>
      </c>
      <c r="L337" s="23">
        <f t="shared" si="47"/>
        <v>7</v>
      </c>
      <c r="M337" s="24">
        <f t="shared" si="46"/>
        <v>1.9459101490553132</v>
      </c>
      <c r="N337" s="24">
        <f t="shared" si="48"/>
        <v>12.770496854457901</v>
      </c>
      <c r="O337" s="17"/>
      <c r="P337" s="17"/>
      <c r="Q337" s="1"/>
    </row>
    <row r="338" spans="1:17" ht="15">
      <c r="A338" s="17"/>
      <c r="B338" s="18"/>
      <c r="C338" s="3" t="s">
        <v>334</v>
      </c>
      <c r="D338" s="23" t="s">
        <v>2</v>
      </c>
      <c r="E338" s="22" t="s">
        <v>702</v>
      </c>
      <c r="F338" s="20"/>
      <c r="G338" s="20"/>
      <c r="H338" s="20"/>
      <c r="I338" s="18"/>
      <c r="J338" s="3">
        <v>283365</v>
      </c>
      <c r="K338" s="22">
        <f t="shared" si="45"/>
        <v>283.365</v>
      </c>
      <c r="L338" s="23">
        <f t="shared" si="47"/>
        <v>8</v>
      </c>
      <c r="M338" s="24">
        <f t="shared" si="46"/>
        <v>2.0794415416798357</v>
      </c>
      <c r="N338" s="24">
        <f t="shared" si="48"/>
        <v>12.554491098259062</v>
      </c>
      <c r="O338" s="17"/>
      <c r="P338" s="17"/>
      <c r="Q338" s="1"/>
    </row>
    <row r="339" spans="1:17" ht="15">
      <c r="A339" s="17"/>
      <c r="B339" s="18"/>
      <c r="C339" s="3" t="s">
        <v>335</v>
      </c>
      <c r="D339" s="23" t="s">
        <v>2</v>
      </c>
      <c r="E339" s="22" t="s">
        <v>702</v>
      </c>
      <c r="F339" s="20"/>
      <c r="G339" s="20"/>
      <c r="H339" s="20"/>
      <c r="I339" s="18"/>
      <c r="J339" s="3">
        <v>280638</v>
      </c>
      <c r="K339" s="22">
        <f t="shared" si="45"/>
        <v>280.638</v>
      </c>
      <c r="L339" s="23">
        <f t="shared" si="47"/>
        <v>9</v>
      </c>
      <c r="M339" s="24">
        <f t="shared" si="46"/>
        <v>2.1972245773362196</v>
      </c>
      <c r="N339" s="24">
        <f t="shared" si="48"/>
        <v>12.544820861572717</v>
      </c>
      <c r="O339" s="17"/>
      <c r="P339" s="17"/>
      <c r="Q339" s="1"/>
    </row>
    <row r="340" spans="1:17" ht="15">
      <c r="A340" s="17"/>
      <c r="B340" s="18"/>
      <c r="C340" s="3" t="s">
        <v>336</v>
      </c>
      <c r="D340" s="23" t="s">
        <v>2</v>
      </c>
      <c r="E340" s="22" t="s">
        <v>702</v>
      </c>
      <c r="F340" s="20"/>
      <c r="G340" s="20"/>
      <c r="H340" s="20"/>
      <c r="I340" s="18"/>
      <c r="J340" s="3">
        <v>241927</v>
      </c>
      <c r="K340" s="22">
        <f t="shared" si="45"/>
        <v>241.927</v>
      </c>
      <c r="L340" s="23">
        <f t="shared" si="47"/>
        <v>10</v>
      </c>
      <c r="M340" s="24">
        <f t="shared" si="46"/>
        <v>2.302585092994046</v>
      </c>
      <c r="N340" s="24">
        <f t="shared" si="48"/>
        <v>12.396391306739876</v>
      </c>
      <c r="O340" s="17"/>
      <c r="P340" s="17"/>
      <c r="Q340" s="1"/>
    </row>
    <row r="341" spans="1:17" ht="15">
      <c r="A341" s="17"/>
      <c r="B341" s="18"/>
      <c r="C341" s="3" t="s">
        <v>337</v>
      </c>
      <c r="D341" s="23" t="s">
        <v>2</v>
      </c>
      <c r="E341" s="22" t="s">
        <v>702</v>
      </c>
      <c r="F341" s="20"/>
      <c r="G341" s="20"/>
      <c r="H341" s="20"/>
      <c r="I341" s="18"/>
      <c r="J341" s="3">
        <v>211203</v>
      </c>
      <c r="K341" s="22">
        <f t="shared" si="45"/>
        <v>211.203</v>
      </c>
      <c r="L341" s="23">
        <f t="shared" si="47"/>
        <v>11</v>
      </c>
      <c r="M341" s="24">
        <f t="shared" si="46"/>
        <v>2.3978952727983707</v>
      </c>
      <c r="N341" s="24">
        <f t="shared" si="48"/>
        <v>12.260575035258814</v>
      </c>
      <c r="O341" s="17"/>
      <c r="P341" s="17"/>
      <c r="Q341" s="1"/>
    </row>
    <row r="342" spans="1:17" ht="15">
      <c r="A342" s="17"/>
      <c r="B342" s="18"/>
      <c r="C342" s="3" t="s">
        <v>338</v>
      </c>
      <c r="D342" s="23" t="s">
        <v>2</v>
      </c>
      <c r="E342" s="22" t="s">
        <v>702</v>
      </c>
      <c r="F342" s="20"/>
      <c r="G342" s="20"/>
      <c r="H342" s="20"/>
      <c r="I342" s="18"/>
      <c r="J342" s="3">
        <v>203742</v>
      </c>
      <c r="K342" s="22">
        <f t="shared" si="45"/>
        <v>203.742</v>
      </c>
      <c r="L342" s="23">
        <f t="shared" si="47"/>
        <v>12</v>
      </c>
      <c r="M342" s="24">
        <f t="shared" si="46"/>
        <v>2.4849066497880004</v>
      </c>
      <c r="N342" s="24">
        <f t="shared" si="48"/>
        <v>12.224609766528586</v>
      </c>
      <c r="O342" s="17"/>
      <c r="P342" s="17"/>
      <c r="Q342" s="1"/>
    </row>
    <row r="343" spans="1:17" ht="15">
      <c r="A343" s="17"/>
      <c r="B343" s="18"/>
      <c r="C343" s="3" t="s">
        <v>339</v>
      </c>
      <c r="D343" s="23" t="s">
        <v>2</v>
      </c>
      <c r="E343" s="22" t="s">
        <v>702</v>
      </c>
      <c r="F343" s="20"/>
      <c r="G343" s="20"/>
      <c r="H343" s="20"/>
      <c r="I343" s="18"/>
      <c r="J343" s="3">
        <v>192409</v>
      </c>
      <c r="K343" s="22">
        <f t="shared" si="45"/>
        <v>192.409</v>
      </c>
      <c r="L343" s="23">
        <f t="shared" si="47"/>
        <v>13</v>
      </c>
      <c r="M343" s="24">
        <f t="shared" si="46"/>
        <v>2.5649493574615367</v>
      </c>
      <c r="N343" s="24">
        <f t="shared" si="48"/>
        <v>12.167378593666486</v>
      </c>
      <c r="O343" s="17"/>
      <c r="P343" s="17"/>
      <c r="Q343" s="1"/>
    </row>
    <row r="344" spans="1:17" ht="15">
      <c r="A344" s="17"/>
      <c r="B344" s="18"/>
      <c r="C344" s="3" t="s">
        <v>340</v>
      </c>
      <c r="D344" s="23" t="s">
        <v>2</v>
      </c>
      <c r="E344" s="22" t="s">
        <v>702</v>
      </c>
      <c r="F344" s="20"/>
      <c r="G344" s="20"/>
      <c r="H344" s="20"/>
      <c r="I344" s="18"/>
      <c r="J344" s="3">
        <v>181157</v>
      </c>
      <c r="K344" s="22">
        <f t="shared" si="45"/>
        <v>181.157</v>
      </c>
      <c r="L344" s="23">
        <f t="shared" si="47"/>
        <v>14</v>
      </c>
      <c r="M344" s="24">
        <f t="shared" si="46"/>
        <v>2.6390573296152584</v>
      </c>
      <c r="N344" s="24">
        <f t="shared" si="48"/>
        <v>12.107119337586024</v>
      </c>
      <c r="O344" s="17"/>
      <c r="P344" s="17"/>
      <c r="Q344" s="1"/>
    </row>
    <row r="345" spans="1:17" ht="15">
      <c r="A345" s="17"/>
      <c r="B345" s="18"/>
      <c r="C345" s="3" t="s">
        <v>341</v>
      </c>
      <c r="D345" s="23" t="s">
        <v>2</v>
      </c>
      <c r="E345" s="22" t="s">
        <v>702</v>
      </c>
      <c r="F345" s="20"/>
      <c r="G345" s="20"/>
      <c r="H345" s="20"/>
      <c r="I345" s="18"/>
      <c r="J345" s="3">
        <v>179908</v>
      </c>
      <c r="K345" s="22">
        <f t="shared" si="45"/>
        <v>179.908</v>
      </c>
      <c r="L345" s="23">
        <f t="shared" si="47"/>
        <v>15</v>
      </c>
      <c r="M345" s="24">
        <f t="shared" si="46"/>
        <v>2.70805020110221</v>
      </c>
      <c r="N345" s="24">
        <f t="shared" si="48"/>
        <v>12.100200888099428</v>
      </c>
      <c r="O345" s="17"/>
      <c r="P345" s="17"/>
      <c r="Q345" s="1"/>
    </row>
    <row r="346" spans="1:17" ht="15">
      <c r="A346" s="17"/>
      <c r="B346" s="18"/>
      <c r="C346" s="3" t="s">
        <v>342</v>
      </c>
      <c r="D346" s="23" t="s">
        <v>2</v>
      </c>
      <c r="E346" s="22" t="s">
        <v>702</v>
      </c>
      <c r="F346" s="20"/>
      <c r="G346" s="20"/>
      <c r="H346" s="20"/>
      <c r="I346" s="18"/>
      <c r="J346" s="3">
        <v>175687</v>
      </c>
      <c r="K346" s="22">
        <f t="shared" si="45"/>
        <v>175.687</v>
      </c>
      <c r="L346" s="23">
        <f t="shared" si="47"/>
        <v>16</v>
      </c>
      <c r="M346" s="24">
        <f t="shared" si="46"/>
        <v>2.772588722239781</v>
      </c>
      <c r="N346" s="24">
        <f t="shared" si="48"/>
        <v>12.076459281682547</v>
      </c>
      <c r="O346" s="17"/>
      <c r="P346" s="17"/>
      <c r="Q346" s="1"/>
    </row>
    <row r="347" spans="1:17" ht="15">
      <c r="A347" s="17"/>
      <c r="B347" s="18"/>
      <c r="C347" s="3" t="s">
        <v>343</v>
      </c>
      <c r="D347" s="23" t="s">
        <v>2</v>
      </c>
      <c r="E347" s="22" t="s">
        <v>702</v>
      </c>
      <c r="F347" s="20"/>
      <c r="G347" s="20"/>
      <c r="H347" s="20"/>
      <c r="I347" s="18"/>
      <c r="J347" s="3">
        <v>168291</v>
      </c>
      <c r="K347" s="22">
        <f t="shared" si="45"/>
        <v>168.291</v>
      </c>
      <c r="L347" s="23">
        <f t="shared" si="47"/>
        <v>17</v>
      </c>
      <c r="M347" s="24">
        <f t="shared" si="46"/>
        <v>2.833213344056216</v>
      </c>
      <c r="N347" s="24">
        <f t="shared" si="48"/>
        <v>12.03344990281318</v>
      </c>
      <c r="O347" s="17"/>
      <c r="P347" s="17"/>
      <c r="Q347" s="1"/>
    </row>
    <row r="348" spans="1:17" ht="15">
      <c r="A348" s="17"/>
      <c r="B348" s="18"/>
      <c r="C348" s="3" t="s">
        <v>344</v>
      </c>
      <c r="D348" s="23" t="s">
        <v>2</v>
      </c>
      <c r="E348" s="22" t="s">
        <v>702</v>
      </c>
      <c r="F348" s="20"/>
      <c r="G348" s="20"/>
      <c r="H348" s="20"/>
      <c r="I348" s="18"/>
      <c r="J348" s="3">
        <v>165829</v>
      </c>
      <c r="K348" s="22">
        <f t="shared" si="45"/>
        <v>165.829</v>
      </c>
      <c r="L348" s="23">
        <f t="shared" si="47"/>
        <v>18</v>
      </c>
      <c r="M348" s="24">
        <f t="shared" si="46"/>
        <v>2.8903717578961645</v>
      </c>
      <c r="N348" s="24">
        <f t="shared" si="48"/>
        <v>12.018712415917998</v>
      </c>
      <c r="O348" s="17"/>
      <c r="P348" s="17"/>
      <c r="Q348" s="1"/>
    </row>
    <row r="349" spans="1:17" ht="15">
      <c r="A349" s="17"/>
      <c r="B349" s="18"/>
      <c r="C349" s="3" t="s">
        <v>345</v>
      </c>
      <c r="D349" s="23" t="s">
        <v>2</v>
      </c>
      <c r="E349" s="22" t="s">
        <v>702</v>
      </c>
      <c r="F349" s="20"/>
      <c r="G349" s="20"/>
      <c r="H349" s="20"/>
      <c r="I349" s="18"/>
      <c r="J349" s="3">
        <v>162556</v>
      </c>
      <c r="K349" s="22">
        <f t="shared" si="45"/>
        <v>162.556</v>
      </c>
      <c r="L349" s="23">
        <f t="shared" si="47"/>
        <v>19</v>
      </c>
      <c r="M349" s="24">
        <f t="shared" si="46"/>
        <v>2.9444389791664403</v>
      </c>
      <c r="N349" s="24">
        <f t="shared" si="48"/>
        <v>11.998777836770302</v>
      </c>
      <c r="O349" s="17"/>
      <c r="P349" s="17"/>
      <c r="Q349" s="1"/>
    </row>
    <row r="350" spans="1:17" ht="15">
      <c r="A350" s="17"/>
      <c r="B350" s="18"/>
      <c r="C350" s="3" t="s">
        <v>346</v>
      </c>
      <c r="D350" s="23" t="s">
        <v>2</v>
      </c>
      <c r="E350" s="22" t="s">
        <v>702</v>
      </c>
      <c r="F350" s="20"/>
      <c r="G350" s="20"/>
      <c r="H350" s="20"/>
      <c r="I350" s="18"/>
      <c r="J350" s="3">
        <v>162056</v>
      </c>
      <c r="K350" s="22">
        <f t="shared" si="45"/>
        <v>162.056</v>
      </c>
      <c r="L350" s="23">
        <f t="shared" si="47"/>
        <v>20</v>
      </c>
      <c r="M350" s="24">
        <f t="shared" si="46"/>
        <v>2.995732273553991</v>
      </c>
      <c r="N350" s="24">
        <f t="shared" si="48"/>
        <v>11.995697233493642</v>
      </c>
      <c r="O350" s="17"/>
      <c r="P350" s="17"/>
      <c r="Q350" s="1"/>
    </row>
    <row r="351" spans="1:17" ht="15">
      <c r="A351" s="17"/>
      <c r="B351" s="18"/>
      <c r="C351" s="3" t="s">
        <v>347</v>
      </c>
      <c r="D351" s="23" t="s">
        <v>2</v>
      </c>
      <c r="E351" s="22" t="s">
        <v>702</v>
      </c>
      <c r="F351" s="20"/>
      <c r="G351" s="20"/>
      <c r="H351" s="20"/>
      <c r="I351" s="18"/>
      <c r="J351" s="3">
        <v>150838</v>
      </c>
      <c r="K351" s="22">
        <f t="shared" si="45"/>
        <v>150.838</v>
      </c>
      <c r="L351" s="23">
        <f t="shared" si="47"/>
        <v>21</v>
      </c>
      <c r="M351" s="24">
        <f t="shared" si="46"/>
        <v>3.044522437723423</v>
      </c>
      <c r="N351" s="24">
        <f t="shared" si="48"/>
        <v>11.92396169220192</v>
      </c>
      <c r="O351" s="17"/>
      <c r="P351" s="17"/>
      <c r="Q351" s="1"/>
    </row>
    <row r="352" spans="1:17" ht="15">
      <c r="A352" s="17"/>
      <c r="B352" s="18"/>
      <c r="C352" s="3" t="s">
        <v>348</v>
      </c>
      <c r="D352" s="23" t="s">
        <v>2</v>
      </c>
      <c r="E352" s="22" t="s">
        <v>702</v>
      </c>
      <c r="F352" s="20"/>
      <c r="G352" s="20"/>
      <c r="H352" s="20"/>
      <c r="I352" s="18"/>
      <c r="J352" s="3">
        <v>149019</v>
      </c>
      <c r="K352" s="22">
        <f t="shared" si="45"/>
        <v>149.019</v>
      </c>
      <c r="L352" s="23">
        <f t="shared" si="47"/>
        <v>22</v>
      </c>
      <c r="M352" s="24">
        <f t="shared" si="46"/>
        <v>3.091042453358316</v>
      </c>
      <c r="N352" s="24">
        <f t="shared" si="48"/>
        <v>11.911829093576547</v>
      </c>
      <c r="O352" s="17"/>
      <c r="P352" s="17"/>
      <c r="Q352" s="1"/>
    </row>
    <row r="353" spans="1:17" ht="15">
      <c r="A353" s="17"/>
      <c r="B353" s="18"/>
      <c r="C353" s="3" t="s">
        <v>349</v>
      </c>
      <c r="D353" s="23" t="s">
        <v>2</v>
      </c>
      <c r="E353" s="22" t="s">
        <v>702</v>
      </c>
      <c r="F353" s="20"/>
      <c r="G353" s="20"/>
      <c r="H353" s="20"/>
      <c r="I353" s="18"/>
      <c r="J353" s="3">
        <v>142153</v>
      </c>
      <c r="K353" s="22">
        <f t="shared" si="45"/>
        <v>142.153</v>
      </c>
      <c r="L353" s="23">
        <f t="shared" si="47"/>
        <v>23</v>
      </c>
      <c r="M353" s="24">
        <f t="shared" si="46"/>
        <v>3.1354942159291497</v>
      </c>
      <c r="N353" s="24">
        <f t="shared" si="48"/>
        <v>11.864659221323562</v>
      </c>
      <c r="O353" s="17"/>
      <c r="P353" s="17"/>
      <c r="Q353" s="1"/>
    </row>
    <row r="354" spans="1:17" ht="15">
      <c r="A354" s="17"/>
      <c r="B354" s="18"/>
      <c r="C354" s="3" t="s">
        <v>350</v>
      </c>
      <c r="D354" s="23" t="s">
        <v>2</v>
      </c>
      <c r="E354" s="22" t="s">
        <v>702</v>
      </c>
      <c r="F354" s="20"/>
      <c r="G354" s="20"/>
      <c r="H354" s="20"/>
      <c r="I354" s="18"/>
      <c r="J354" s="3">
        <v>141516</v>
      </c>
      <c r="K354" s="22">
        <f t="shared" si="45"/>
        <v>141.516</v>
      </c>
      <c r="L354" s="23">
        <f t="shared" si="47"/>
        <v>24</v>
      </c>
      <c r="M354" s="24">
        <f t="shared" si="46"/>
        <v>3.1780538303479458</v>
      </c>
      <c r="N354" s="24">
        <f t="shared" si="48"/>
        <v>11.860168063877971</v>
      </c>
      <c r="O354" s="17"/>
      <c r="P354" s="17"/>
      <c r="Q354" s="1"/>
    </row>
    <row r="355" spans="1:17" ht="15">
      <c r="A355" s="17"/>
      <c r="B355" s="18"/>
      <c r="C355" s="3" t="s">
        <v>351</v>
      </c>
      <c r="D355" s="23" t="s">
        <v>2</v>
      </c>
      <c r="E355" s="22" t="s">
        <v>702</v>
      </c>
      <c r="F355" s="20"/>
      <c r="G355" s="20"/>
      <c r="H355" s="20"/>
      <c r="I355" s="18"/>
      <c r="J355" s="3">
        <v>139050</v>
      </c>
      <c r="K355" s="22">
        <f t="shared" si="45"/>
        <v>139.05</v>
      </c>
      <c r="L355" s="23">
        <f t="shared" si="47"/>
        <v>25</v>
      </c>
      <c r="M355" s="24">
        <f t="shared" si="46"/>
        <v>3.2188758248682006</v>
      </c>
      <c r="N355" s="24">
        <f t="shared" si="48"/>
        <v>11.842588859662111</v>
      </c>
      <c r="O355" s="17"/>
      <c r="P355" s="17"/>
      <c r="Q355" s="1"/>
    </row>
    <row r="356" spans="1:17" ht="15">
      <c r="A356" s="17"/>
      <c r="B356" s="18"/>
      <c r="C356" s="3" t="s">
        <v>352</v>
      </c>
      <c r="D356" s="23" t="s">
        <v>2</v>
      </c>
      <c r="E356" s="22" t="s">
        <v>702</v>
      </c>
      <c r="F356" s="20"/>
      <c r="G356" s="20"/>
      <c r="H356" s="20"/>
      <c r="I356" s="18"/>
      <c r="J356" s="3">
        <v>122484</v>
      </c>
      <c r="K356" s="22">
        <f t="shared" si="45"/>
        <v>122.484</v>
      </c>
      <c r="L356" s="23">
        <f t="shared" si="47"/>
        <v>26</v>
      </c>
      <c r="M356" s="24">
        <f t="shared" si="46"/>
        <v>3.258096538021482</v>
      </c>
      <c r="N356" s="24">
        <f t="shared" si="48"/>
        <v>11.715735688191499</v>
      </c>
      <c r="O356" s="17"/>
      <c r="P356" s="17"/>
      <c r="Q356" s="1"/>
    </row>
    <row r="357" spans="1:17" ht="15">
      <c r="A357" s="17"/>
      <c r="B357" s="18"/>
      <c r="C357" s="3" t="s">
        <v>353</v>
      </c>
      <c r="D357" s="23" t="s">
        <v>2</v>
      </c>
      <c r="E357" s="22" t="s">
        <v>702</v>
      </c>
      <c r="F357" s="20"/>
      <c r="G357" s="20"/>
      <c r="H357" s="20"/>
      <c r="I357" s="18"/>
      <c r="J357" s="3">
        <v>103123</v>
      </c>
      <c r="K357" s="22">
        <f t="shared" si="45"/>
        <v>103.123</v>
      </c>
      <c r="L357" s="23">
        <f t="shared" si="47"/>
        <v>27</v>
      </c>
      <c r="M357" s="24">
        <f t="shared" si="46"/>
        <v>3.295836866004329</v>
      </c>
      <c r="N357" s="24">
        <f t="shared" si="48"/>
        <v>11.543677729509524</v>
      </c>
      <c r="O357" s="17"/>
      <c r="P357" s="17"/>
      <c r="Q357" s="1"/>
    </row>
    <row r="358" spans="1:17" ht="15">
      <c r="A358" s="17"/>
      <c r="B358" s="18"/>
      <c r="C358" s="3" t="s">
        <v>354</v>
      </c>
      <c r="D358" s="23" t="s">
        <v>2</v>
      </c>
      <c r="E358" s="22" t="s">
        <v>702</v>
      </c>
      <c r="F358" s="20"/>
      <c r="G358" s="20"/>
      <c r="H358" s="20"/>
      <c r="I358" s="18"/>
      <c r="J358" s="3">
        <v>100691</v>
      </c>
      <c r="K358" s="22">
        <f t="shared" si="45"/>
        <v>100.691</v>
      </c>
      <c r="L358" s="23">
        <f t="shared" si="47"/>
        <v>28</v>
      </c>
      <c r="M358" s="24">
        <f t="shared" si="46"/>
        <v>3.332204510175204</v>
      </c>
      <c r="N358" s="24">
        <f t="shared" si="48"/>
        <v>11.51981170033318</v>
      </c>
      <c r="O358" s="17"/>
      <c r="P358" s="17"/>
      <c r="Q358" s="1"/>
    </row>
    <row r="359" spans="1:17" ht="15">
      <c r="A359" s="17"/>
      <c r="B359" s="18"/>
      <c r="C359" s="3"/>
      <c r="D359" s="23"/>
      <c r="E359" s="22"/>
      <c r="F359" s="20"/>
      <c r="G359" s="20"/>
      <c r="H359" s="20"/>
      <c r="I359" s="18"/>
      <c r="J359" s="3"/>
      <c r="K359" s="22"/>
      <c r="L359" s="23"/>
      <c r="M359" s="24"/>
      <c r="N359" s="24"/>
      <c r="O359" s="17"/>
      <c r="P359" s="17"/>
      <c r="Q359" s="1"/>
    </row>
    <row r="360" spans="1:17" ht="15">
      <c r="A360" s="17"/>
      <c r="B360" s="18"/>
      <c r="C360" s="19"/>
      <c r="D360" s="17"/>
      <c r="E360" s="20"/>
      <c r="F360" s="20"/>
      <c r="G360" s="20"/>
      <c r="H360" s="20"/>
      <c r="I360" s="18"/>
      <c r="J360" s="18"/>
      <c r="K360" s="20"/>
      <c r="L360" s="20"/>
      <c r="M360" s="20"/>
      <c r="N360" s="25" t="s">
        <v>704</v>
      </c>
      <c r="O360" s="17"/>
      <c r="P360" s="17"/>
      <c r="Q360" s="1"/>
    </row>
    <row r="361" spans="1:17" ht="15.75">
      <c r="A361" s="17"/>
      <c r="B361" s="14" t="s">
        <v>366</v>
      </c>
      <c r="C361" s="15"/>
      <c r="D361" s="15"/>
      <c r="E361" s="15"/>
      <c r="F361" s="16"/>
      <c r="G361" s="16"/>
      <c r="H361" s="16"/>
      <c r="I361" s="14"/>
      <c r="J361" s="14"/>
      <c r="K361" s="16"/>
      <c r="L361" s="16"/>
      <c r="M361" s="16"/>
      <c r="N361" s="16"/>
      <c r="O361" s="17"/>
      <c r="P361" s="17"/>
      <c r="Q361" s="1"/>
    </row>
    <row r="362" spans="1:17" ht="15">
      <c r="A362" s="17"/>
      <c r="B362" s="18"/>
      <c r="C362" s="3"/>
      <c r="D362" s="3"/>
      <c r="E362" s="3"/>
      <c r="F362" s="20"/>
      <c r="G362" s="20"/>
      <c r="H362" s="20"/>
      <c r="I362" s="18"/>
      <c r="J362" s="18"/>
      <c r="K362" s="20"/>
      <c r="L362" s="20"/>
      <c r="M362" s="20"/>
      <c r="N362" s="20"/>
      <c r="O362" s="17"/>
      <c r="P362" s="17"/>
      <c r="Q362" s="1"/>
    </row>
    <row r="363" spans="1:17" ht="15">
      <c r="A363" s="17"/>
      <c r="B363" s="18"/>
      <c r="C363" s="3" t="s">
        <v>356</v>
      </c>
      <c r="D363" s="3">
        <v>1199344</v>
      </c>
      <c r="E363" s="22">
        <f aca="true" t="shared" si="49" ref="E363:E372">D363/1000</f>
        <v>1199.344</v>
      </c>
      <c r="F363" s="23">
        <f aca="true" t="shared" si="50" ref="F363:F372">RANK(D363,D$363:D$372)</f>
        <v>1</v>
      </c>
      <c r="G363" s="24">
        <f aca="true" t="shared" si="51" ref="G363:G372">LN(F363)</f>
        <v>0</v>
      </c>
      <c r="H363" s="24">
        <f aca="true" t="shared" si="52" ref="H363:H372">LN(D363)</f>
        <v>13.99728529861486</v>
      </c>
      <c r="I363" s="18"/>
      <c r="J363" s="23">
        <v>1204532</v>
      </c>
      <c r="K363" s="22">
        <f>J363/1000</f>
        <v>1204.532</v>
      </c>
      <c r="L363" s="23">
        <f>RANK(J363,J$363:J$372)</f>
        <v>1</v>
      </c>
      <c r="M363" s="24">
        <f>LN(L363)</f>
        <v>0</v>
      </c>
      <c r="N363" s="24">
        <f>LN(J363)</f>
        <v>14.001601667724431</v>
      </c>
      <c r="O363" s="17"/>
      <c r="P363" s="17"/>
      <c r="Q363" s="1"/>
    </row>
    <row r="364" spans="1:17" ht="15">
      <c r="A364" s="17"/>
      <c r="B364" s="18"/>
      <c r="C364" s="3" t="s">
        <v>357</v>
      </c>
      <c r="D364" s="3">
        <v>866472</v>
      </c>
      <c r="E364" s="22">
        <f t="shared" si="49"/>
        <v>866.472</v>
      </c>
      <c r="F364" s="23">
        <f t="shared" si="50"/>
        <v>2</v>
      </c>
      <c r="G364" s="24">
        <f t="shared" si="51"/>
        <v>0.6931471805599453</v>
      </c>
      <c r="H364" s="24">
        <f t="shared" si="52"/>
        <v>13.672185073709171</v>
      </c>
      <c r="I364" s="18"/>
      <c r="J364" s="23">
        <v>890355</v>
      </c>
      <c r="K364" s="22">
        <f>J364/1000</f>
        <v>890.355</v>
      </c>
      <c r="L364" s="23">
        <f>RANK(J364,J$363:J$372)</f>
        <v>2</v>
      </c>
      <c r="M364" s="24">
        <f>LN(L364)</f>
        <v>0.6931471805599453</v>
      </c>
      <c r="N364" s="24">
        <f>LN(J364)</f>
        <v>13.699375538582771</v>
      </c>
      <c r="O364" s="17"/>
      <c r="P364" s="17"/>
      <c r="Q364" s="1"/>
    </row>
    <row r="365" spans="1:17" ht="15">
      <c r="A365" s="17"/>
      <c r="B365" s="18"/>
      <c r="C365" s="3" t="s">
        <v>358</v>
      </c>
      <c r="D365" s="3">
        <v>194981</v>
      </c>
      <c r="E365" s="22">
        <f t="shared" si="49"/>
        <v>194.981</v>
      </c>
      <c r="F365" s="23">
        <f t="shared" si="50"/>
        <v>3</v>
      </c>
      <c r="G365" s="24">
        <f t="shared" si="51"/>
        <v>1.0986122886681098</v>
      </c>
      <c r="H365" s="24">
        <f t="shared" si="52"/>
        <v>12.180657396901262</v>
      </c>
      <c r="I365" s="18"/>
      <c r="J365" s="23" t="s">
        <v>2</v>
      </c>
      <c r="K365" s="22" t="s">
        <v>702</v>
      </c>
      <c r="L365" s="20"/>
      <c r="M365" s="20"/>
      <c r="N365" s="20"/>
      <c r="O365" s="17"/>
      <c r="P365" s="17"/>
      <c r="Q365" s="1"/>
    </row>
    <row r="366" spans="1:17" ht="15">
      <c r="A366" s="17"/>
      <c r="B366" s="18"/>
      <c r="C366" s="3" t="s">
        <v>359</v>
      </c>
      <c r="D366" s="3">
        <v>125505</v>
      </c>
      <c r="E366" s="22">
        <f t="shared" si="49"/>
        <v>125.505</v>
      </c>
      <c r="F366" s="23">
        <f t="shared" si="50"/>
        <v>4</v>
      </c>
      <c r="G366" s="24">
        <f t="shared" si="51"/>
        <v>1.3862943611198906</v>
      </c>
      <c r="H366" s="24">
        <f t="shared" si="52"/>
        <v>11.74010087739781</v>
      </c>
      <c r="I366" s="18"/>
      <c r="J366" s="23" t="s">
        <v>2</v>
      </c>
      <c r="K366" s="22" t="s">
        <v>702</v>
      </c>
      <c r="L366" s="20"/>
      <c r="M366" s="20"/>
      <c r="N366" s="20"/>
      <c r="O366" s="17"/>
      <c r="P366" s="17"/>
      <c r="Q366" s="1"/>
    </row>
    <row r="367" spans="1:17" ht="15">
      <c r="A367" s="17"/>
      <c r="B367" s="18"/>
      <c r="C367" s="3" t="s">
        <v>360</v>
      </c>
      <c r="D367" s="3">
        <v>120387</v>
      </c>
      <c r="E367" s="22">
        <f t="shared" si="49"/>
        <v>120.387</v>
      </c>
      <c r="F367" s="23">
        <f t="shared" si="50"/>
        <v>5</v>
      </c>
      <c r="G367" s="24">
        <f t="shared" si="51"/>
        <v>1.6094379124341003</v>
      </c>
      <c r="H367" s="24">
        <f t="shared" si="52"/>
        <v>11.698466832605382</v>
      </c>
      <c r="I367" s="18"/>
      <c r="J367" s="23" t="s">
        <v>2</v>
      </c>
      <c r="K367" s="22" t="s">
        <v>702</v>
      </c>
      <c r="L367" s="20"/>
      <c r="M367" s="20"/>
      <c r="N367" s="20"/>
      <c r="O367" s="17"/>
      <c r="P367" s="17"/>
      <c r="Q367" s="1"/>
    </row>
    <row r="368" spans="1:17" ht="15">
      <c r="A368" s="17"/>
      <c r="B368" s="18"/>
      <c r="C368" s="3" t="s">
        <v>361</v>
      </c>
      <c r="D368" s="3">
        <v>114422</v>
      </c>
      <c r="E368" s="22">
        <f t="shared" si="49"/>
        <v>114.422</v>
      </c>
      <c r="F368" s="23">
        <f t="shared" si="50"/>
        <v>6</v>
      </c>
      <c r="G368" s="24">
        <f t="shared" si="51"/>
        <v>1.791759469228055</v>
      </c>
      <c r="H368" s="24">
        <f t="shared" si="52"/>
        <v>11.647648647131389</v>
      </c>
      <c r="I368" s="18"/>
      <c r="J368" s="23" t="s">
        <v>2</v>
      </c>
      <c r="K368" s="22" t="s">
        <v>702</v>
      </c>
      <c r="L368" s="20"/>
      <c r="M368" s="20"/>
      <c r="N368" s="20"/>
      <c r="O368" s="17"/>
      <c r="P368" s="17"/>
      <c r="Q368" s="1"/>
    </row>
    <row r="369" spans="1:17" ht="15">
      <c r="A369" s="17"/>
      <c r="B369" s="18"/>
      <c r="C369" s="3" t="s">
        <v>362</v>
      </c>
      <c r="D369" s="3">
        <v>105521</v>
      </c>
      <c r="E369" s="22">
        <f t="shared" si="49"/>
        <v>105.521</v>
      </c>
      <c r="F369" s="23">
        <f t="shared" si="50"/>
        <v>7</v>
      </c>
      <c r="G369" s="24">
        <f t="shared" si="51"/>
        <v>1.9459101490553132</v>
      </c>
      <c r="H369" s="24">
        <f t="shared" si="52"/>
        <v>11.566665264222712</v>
      </c>
      <c r="I369" s="18"/>
      <c r="J369" s="23">
        <v>108156</v>
      </c>
      <c r="K369" s="22">
        <f>J369/1000</f>
        <v>108.156</v>
      </c>
      <c r="L369" s="23">
        <f>RANK(J369,J$363:J$372)</f>
        <v>5</v>
      </c>
      <c r="M369" s="24">
        <f>LN(L369)</f>
        <v>1.6094379124341003</v>
      </c>
      <c r="N369" s="24">
        <f>LN(J369)</f>
        <v>11.59132990834441</v>
      </c>
      <c r="O369" s="17"/>
      <c r="P369" s="17"/>
      <c r="Q369" s="1"/>
    </row>
    <row r="370" spans="1:17" ht="15">
      <c r="A370" s="17"/>
      <c r="B370" s="18"/>
      <c r="C370" s="3" t="s">
        <v>363</v>
      </c>
      <c r="D370" s="3">
        <v>102884</v>
      </c>
      <c r="E370" s="22">
        <f t="shared" si="49"/>
        <v>102.884</v>
      </c>
      <c r="F370" s="23">
        <f t="shared" si="50"/>
        <v>8</v>
      </c>
      <c r="G370" s="24">
        <f t="shared" si="51"/>
        <v>2.0794415416798357</v>
      </c>
      <c r="H370" s="24">
        <f t="shared" si="52"/>
        <v>11.541357418964463</v>
      </c>
      <c r="I370" s="18"/>
      <c r="J370" s="23" t="s">
        <v>2</v>
      </c>
      <c r="K370" s="22" t="s">
        <v>702</v>
      </c>
      <c r="L370" s="23"/>
      <c r="M370" s="24"/>
      <c r="N370" s="24"/>
      <c r="O370" s="17"/>
      <c r="P370" s="17"/>
      <c r="Q370" s="1"/>
    </row>
    <row r="371" spans="1:17" ht="15">
      <c r="A371" s="17"/>
      <c r="B371" s="18"/>
      <c r="C371" s="3" t="s">
        <v>364</v>
      </c>
      <c r="D371" s="3">
        <v>102628</v>
      </c>
      <c r="E371" s="22">
        <f t="shared" si="49"/>
        <v>102.628</v>
      </c>
      <c r="F371" s="23">
        <f t="shared" si="50"/>
        <v>9</v>
      </c>
      <c r="G371" s="24">
        <f t="shared" si="51"/>
        <v>2.1972245773362196</v>
      </c>
      <c r="H371" s="24">
        <f t="shared" si="52"/>
        <v>11.538866078970582</v>
      </c>
      <c r="I371" s="18"/>
      <c r="J371" s="23">
        <v>123151</v>
      </c>
      <c r="K371" s="22">
        <f>J371/1000</f>
        <v>123.151</v>
      </c>
      <c r="L371" s="23">
        <f>RANK(J371,J$363:J$372)</f>
        <v>3</v>
      </c>
      <c r="M371" s="24">
        <f>LN(L371)</f>
        <v>1.0986122886681098</v>
      </c>
      <c r="N371" s="24">
        <f>LN(J371)</f>
        <v>11.72116652369436</v>
      </c>
      <c r="O371" s="17"/>
      <c r="P371" s="17"/>
      <c r="Q371" s="1"/>
    </row>
    <row r="372" spans="1:17" ht="15">
      <c r="A372" s="17"/>
      <c r="B372" s="18"/>
      <c r="C372" s="3" t="s">
        <v>365</v>
      </c>
      <c r="D372" s="3">
        <v>100454</v>
      </c>
      <c r="E372" s="22">
        <f t="shared" si="49"/>
        <v>100.454</v>
      </c>
      <c r="F372" s="23">
        <f t="shared" si="50"/>
        <v>10</v>
      </c>
      <c r="G372" s="24">
        <f t="shared" si="51"/>
        <v>2.302585092994046</v>
      </c>
      <c r="H372" s="24">
        <f t="shared" si="52"/>
        <v>11.517455190256625</v>
      </c>
      <c r="I372" s="18"/>
      <c r="J372" s="23">
        <v>112775</v>
      </c>
      <c r="K372" s="22">
        <f>J372/1000</f>
        <v>112.775</v>
      </c>
      <c r="L372" s="23">
        <f>RANK(J372,J$363:J$372)</f>
        <v>4</v>
      </c>
      <c r="M372" s="24">
        <f>LN(L372)</f>
        <v>1.3862943611198906</v>
      </c>
      <c r="N372" s="24">
        <f>LN(J372)</f>
        <v>11.633149962276597</v>
      </c>
      <c r="O372" s="17"/>
      <c r="P372" s="17"/>
      <c r="Q372" s="1"/>
    </row>
    <row r="373" spans="1:17" ht="15">
      <c r="A373" s="17"/>
      <c r="B373" s="18"/>
      <c r="C373" s="3"/>
      <c r="D373" s="3"/>
      <c r="E373" s="22"/>
      <c r="F373" s="23"/>
      <c r="G373" s="24"/>
      <c r="H373" s="24"/>
      <c r="I373" s="18"/>
      <c r="J373" s="23"/>
      <c r="K373" s="22"/>
      <c r="L373" s="23"/>
      <c r="M373" s="24"/>
      <c r="N373" s="24"/>
      <c r="O373" s="17"/>
      <c r="P373" s="17"/>
      <c r="Q373" s="1"/>
    </row>
    <row r="374" spans="1:17" ht="15">
      <c r="A374" s="17"/>
      <c r="B374" s="18"/>
      <c r="C374" s="19"/>
      <c r="D374" s="17"/>
      <c r="E374" s="20"/>
      <c r="F374" s="20"/>
      <c r="G374" s="20"/>
      <c r="H374" s="20"/>
      <c r="I374" s="18"/>
      <c r="J374" s="18"/>
      <c r="K374" s="20"/>
      <c r="L374" s="20"/>
      <c r="M374" s="20"/>
      <c r="N374" s="25" t="s">
        <v>704</v>
      </c>
      <c r="O374" s="17"/>
      <c r="P374" s="17"/>
      <c r="Q374" s="1"/>
    </row>
    <row r="375" spans="1:17" ht="15.75">
      <c r="A375" s="17"/>
      <c r="B375" s="14" t="s">
        <v>436</v>
      </c>
      <c r="C375" s="15"/>
      <c r="D375" s="15"/>
      <c r="E375" s="15"/>
      <c r="F375" s="16"/>
      <c r="G375" s="16"/>
      <c r="H375" s="16"/>
      <c r="I375" s="14"/>
      <c r="J375" s="14"/>
      <c r="K375" s="16"/>
      <c r="L375" s="16"/>
      <c r="M375" s="16"/>
      <c r="N375" s="16"/>
      <c r="O375" s="17"/>
      <c r="P375" s="17"/>
      <c r="Q375" s="1"/>
    </row>
    <row r="376" spans="1:17" ht="15">
      <c r="A376" s="17"/>
      <c r="B376" s="18"/>
      <c r="C376" s="3"/>
      <c r="D376" s="3"/>
      <c r="E376" s="3"/>
      <c r="F376" s="20"/>
      <c r="G376" s="20"/>
      <c r="H376" s="20"/>
      <c r="I376" s="18"/>
      <c r="J376" s="18"/>
      <c r="K376" s="20"/>
      <c r="L376" s="20"/>
      <c r="M376" s="20"/>
      <c r="N376" s="20"/>
      <c r="O376" s="17"/>
      <c r="P376" s="17"/>
      <c r="Q376" s="1"/>
    </row>
    <row r="377" spans="1:17" ht="15">
      <c r="A377" s="17"/>
      <c r="B377" s="18"/>
      <c r="C377" s="3" t="s">
        <v>368</v>
      </c>
      <c r="D377" s="3">
        <v>8235744</v>
      </c>
      <c r="E377" s="22">
        <f aca="true" t="shared" si="53" ref="E377:E408">D377/1000</f>
        <v>8235.744</v>
      </c>
      <c r="F377" s="23">
        <f aca="true" t="shared" si="54" ref="F377:F408">RANK(D377,D$377:D$448)</f>
        <v>1</v>
      </c>
      <c r="G377" s="24">
        <f aca="true" t="shared" si="55" ref="G377:G440">LN(F377)</f>
        <v>0</v>
      </c>
      <c r="H377" s="24">
        <f aca="true" t="shared" si="56" ref="H377:H408">LN(D377)</f>
        <v>15.923994263596704</v>
      </c>
      <c r="I377" s="18"/>
      <c r="J377" s="23">
        <v>15047685</v>
      </c>
      <c r="K377" s="22">
        <f>J377/1000</f>
        <v>15047.685</v>
      </c>
      <c r="L377" s="23">
        <f>RANK(J377,J$377:J$448)</f>
        <v>1</v>
      </c>
      <c r="M377" s="24">
        <f>LN(L377)</f>
        <v>0</v>
      </c>
      <c r="N377" s="24">
        <f>LN(J377)</f>
        <v>16.52673471672955</v>
      </c>
      <c r="O377" s="17"/>
      <c r="P377" s="17"/>
      <c r="Q377" s="1"/>
    </row>
    <row r="378" spans="1:17" ht="15">
      <c r="A378" s="17"/>
      <c r="B378" s="18"/>
      <c r="C378" s="3" t="s">
        <v>369</v>
      </c>
      <c r="D378" s="3">
        <v>2870417</v>
      </c>
      <c r="E378" s="22">
        <f t="shared" si="53"/>
        <v>2870.417</v>
      </c>
      <c r="F378" s="23">
        <f t="shared" si="54"/>
        <v>2</v>
      </c>
      <c r="G378" s="24">
        <f t="shared" si="55"/>
        <v>0.6931471805599453</v>
      </c>
      <c r="H378" s="24">
        <f t="shared" si="56"/>
        <v>14.869967873348585</v>
      </c>
      <c r="I378" s="18"/>
      <c r="J378" s="23">
        <v>2870417</v>
      </c>
      <c r="K378" s="22">
        <f>J378/1000</f>
        <v>2870.417</v>
      </c>
      <c r="L378" s="23">
        <f>RANK(J378,J$377:J$448)</f>
        <v>2</v>
      </c>
      <c r="M378" s="24">
        <f>LN(L378)</f>
        <v>0.6931471805599453</v>
      </c>
      <c r="N378" s="24">
        <f>LN(J378)</f>
        <v>14.869967873348585</v>
      </c>
      <c r="O378" s="17"/>
      <c r="P378" s="17"/>
      <c r="Q378" s="1"/>
    </row>
    <row r="379" spans="1:17" ht="15">
      <c r="A379" s="17"/>
      <c r="B379" s="18"/>
      <c r="C379" s="3" t="s">
        <v>370</v>
      </c>
      <c r="D379" s="3">
        <v>2562531</v>
      </c>
      <c r="E379" s="22">
        <f t="shared" si="53"/>
        <v>2562.531</v>
      </c>
      <c r="F379" s="23">
        <f t="shared" si="54"/>
        <v>3</v>
      </c>
      <c r="G379" s="24">
        <f t="shared" si="55"/>
        <v>1.0986122886681098</v>
      </c>
      <c r="H379" s="24">
        <f t="shared" si="56"/>
        <v>14.756505999916602</v>
      </c>
      <c r="I379" s="18"/>
      <c r="J379" s="23">
        <v>2562531</v>
      </c>
      <c r="K379" s="22">
        <f>J379/1000</f>
        <v>2562.531</v>
      </c>
      <c r="L379" s="23">
        <f>RANK(J379,J$377:J$448)</f>
        <v>3</v>
      </c>
      <c r="M379" s="24">
        <f>LN(L379)</f>
        <v>1.0986122886681098</v>
      </c>
      <c r="N379" s="24">
        <f>LN(J379)</f>
        <v>14.756505999916602</v>
      </c>
      <c r="O379" s="17"/>
      <c r="P379" s="17"/>
      <c r="Q379" s="1"/>
    </row>
    <row r="380" spans="1:17" ht="15">
      <c r="A380" s="17"/>
      <c r="B380" s="18"/>
      <c r="C380" s="3" t="s">
        <v>371</v>
      </c>
      <c r="D380" s="3">
        <v>1266258</v>
      </c>
      <c r="E380" s="22">
        <f t="shared" si="53"/>
        <v>1266.258</v>
      </c>
      <c r="F380" s="23">
        <f t="shared" si="54"/>
        <v>4</v>
      </c>
      <c r="G380" s="24">
        <f t="shared" si="55"/>
        <v>1.3862943611198906</v>
      </c>
      <c r="H380" s="24">
        <f t="shared" si="56"/>
        <v>14.051576652392793</v>
      </c>
      <c r="I380" s="18"/>
      <c r="J380" s="23">
        <v>1266258</v>
      </c>
      <c r="K380" s="22">
        <f>J380/1000</f>
        <v>1266.258</v>
      </c>
      <c r="L380" s="23">
        <f>RANK(J380,J$377:J$448)</f>
        <v>4</v>
      </c>
      <c r="M380" s="24">
        <f>LN(L380)</f>
        <v>1.3862943611198906</v>
      </c>
      <c r="N380" s="24">
        <f>LN(J380)</f>
        <v>14.051576652392793</v>
      </c>
      <c r="O380" s="17"/>
      <c r="P380" s="17"/>
      <c r="Q380" s="1"/>
    </row>
    <row r="381" spans="1:17" ht="15">
      <c r="A381" s="17"/>
      <c r="B381" s="18"/>
      <c r="C381" s="3" t="s">
        <v>372</v>
      </c>
      <c r="D381" s="3">
        <v>1255456</v>
      </c>
      <c r="E381" s="22">
        <f t="shared" si="53"/>
        <v>1255.456</v>
      </c>
      <c r="F381" s="23">
        <f t="shared" si="54"/>
        <v>5</v>
      </c>
      <c r="G381" s="24">
        <f t="shared" si="55"/>
        <v>1.6094379124341003</v>
      </c>
      <c r="H381" s="24">
        <f t="shared" si="56"/>
        <v>14.043009411167171</v>
      </c>
      <c r="I381" s="18"/>
      <c r="J381" s="23" t="s">
        <v>2</v>
      </c>
      <c r="K381" s="22" t="s">
        <v>702</v>
      </c>
      <c r="L381" s="20"/>
      <c r="M381" s="20"/>
      <c r="N381" s="20"/>
      <c r="O381" s="17"/>
      <c r="P381" s="17"/>
      <c r="Q381" s="1"/>
    </row>
    <row r="382" spans="1:17" ht="15">
      <c r="A382" s="17"/>
      <c r="B382" s="18"/>
      <c r="C382" s="3" t="s">
        <v>373</v>
      </c>
      <c r="D382" s="3">
        <v>1218135</v>
      </c>
      <c r="E382" s="22">
        <f t="shared" si="53"/>
        <v>1218.135</v>
      </c>
      <c r="F382" s="23">
        <f t="shared" si="54"/>
        <v>6</v>
      </c>
      <c r="G382" s="24">
        <f t="shared" si="55"/>
        <v>1.791759469228055</v>
      </c>
      <c r="H382" s="24">
        <f t="shared" si="56"/>
        <v>14.012831558548388</v>
      </c>
      <c r="I382" s="18"/>
      <c r="J382" s="23" t="s">
        <v>2</v>
      </c>
      <c r="K382" s="22" t="s">
        <v>702</v>
      </c>
      <c r="L382" s="20"/>
      <c r="M382" s="20"/>
      <c r="N382" s="20"/>
      <c r="O382" s="17"/>
      <c r="P382" s="17"/>
      <c r="Q382" s="1"/>
    </row>
    <row r="383" spans="1:17" ht="15">
      <c r="A383" s="17"/>
      <c r="B383" s="18"/>
      <c r="C383" s="3" t="s">
        <v>374</v>
      </c>
      <c r="D383" s="3">
        <v>798499</v>
      </c>
      <c r="E383" s="22">
        <f t="shared" si="53"/>
        <v>798.499</v>
      </c>
      <c r="F383" s="23">
        <f t="shared" si="54"/>
        <v>7</v>
      </c>
      <c r="G383" s="24">
        <f t="shared" si="55"/>
        <v>1.9459101490553132</v>
      </c>
      <c r="H383" s="24">
        <f t="shared" si="56"/>
        <v>13.590488994288267</v>
      </c>
      <c r="I383" s="18"/>
      <c r="J383" s="23" t="s">
        <v>2</v>
      </c>
      <c r="K383" s="22" t="s">
        <v>702</v>
      </c>
      <c r="L383" s="20"/>
      <c r="M383" s="20"/>
      <c r="N383" s="20"/>
      <c r="O383" s="17"/>
      <c r="P383" s="17"/>
      <c r="Q383" s="1"/>
    </row>
    <row r="384" spans="1:17" ht="15">
      <c r="A384" s="17"/>
      <c r="B384" s="18"/>
      <c r="C384" s="3" t="s">
        <v>371</v>
      </c>
      <c r="D384" s="3">
        <v>772908</v>
      </c>
      <c r="E384" s="22">
        <f t="shared" si="53"/>
        <v>772.908</v>
      </c>
      <c r="F384" s="23">
        <f t="shared" si="54"/>
        <v>8</v>
      </c>
      <c r="G384" s="24">
        <f t="shared" si="55"/>
        <v>2.0794415416798357</v>
      </c>
      <c r="H384" s="24">
        <f t="shared" si="56"/>
        <v>13.557915303668901</v>
      </c>
      <c r="I384" s="18"/>
      <c r="J384" s="23" t="s">
        <v>2</v>
      </c>
      <c r="K384" s="22" t="s">
        <v>702</v>
      </c>
      <c r="L384" s="20"/>
      <c r="M384" s="20"/>
      <c r="N384" s="20"/>
      <c r="O384" s="17"/>
      <c r="P384" s="17"/>
      <c r="Q384" s="1"/>
    </row>
    <row r="385" spans="1:17" ht="15">
      <c r="A385" s="17"/>
      <c r="B385" s="18"/>
      <c r="C385" s="3" t="s">
        <v>375</v>
      </c>
      <c r="D385" s="3">
        <v>772483</v>
      </c>
      <c r="E385" s="22">
        <f t="shared" si="53"/>
        <v>772.483</v>
      </c>
      <c r="F385" s="23">
        <f t="shared" si="54"/>
        <v>9</v>
      </c>
      <c r="G385" s="24">
        <f t="shared" si="55"/>
        <v>2.1972245773362196</v>
      </c>
      <c r="H385" s="24">
        <f t="shared" si="56"/>
        <v>13.5573652810394</v>
      </c>
      <c r="I385" s="18"/>
      <c r="J385" s="23" t="s">
        <v>2</v>
      </c>
      <c r="K385" s="22" t="s">
        <v>702</v>
      </c>
      <c r="L385" s="20"/>
      <c r="M385" s="20"/>
      <c r="N385" s="20"/>
      <c r="O385" s="17"/>
      <c r="P385" s="17"/>
      <c r="Q385" s="1"/>
    </row>
    <row r="386" spans="1:17" ht="15">
      <c r="A386" s="17"/>
      <c r="B386" s="18"/>
      <c r="C386" s="3" t="s">
        <v>12</v>
      </c>
      <c r="D386" s="3">
        <v>758279</v>
      </c>
      <c r="E386" s="22">
        <f t="shared" si="53"/>
        <v>758.279</v>
      </c>
      <c r="F386" s="23">
        <f t="shared" si="54"/>
        <v>10</v>
      </c>
      <c r="G386" s="24">
        <f t="shared" si="55"/>
        <v>2.302585092994046</v>
      </c>
      <c r="H386" s="24">
        <f t="shared" si="56"/>
        <v>13.538806670780565</v>
      </c>
      <c r="I386" s="18"/>
      <c r="J386" s="23" t="s">
        <v>2</v>
      </c>
      <c r="K386" s="22" t="s">
        <v>702</v>
      </c>
      <c r="L386" s="20"/>
      <c r="M386" s="20"/>
      <c r="N386" s="20"/>
      <c r="O386" s="17"/>
      <c r="P386" s="17"/>
      <c r="Q386" s="1"/>
    </row>
    <row r="387" spans="1:17" ht="15">
      <c r="A387" s="17"/>
      <c r="B387" s="18"/>
      <c r="C387" s="3" t="s">
        <v>376</v>
      </c>
      <c r="D387" s="3">
        <v>747381</v>
      </c>
      <c r="E387" s="22">
        <f t="shared" si="53"/>
        <v>747.381</v>
      </c>
      <c r="F387" s="23">
        <f t="shared" si="54"/>
        <v>11</v>
      </c>
      <c r="G387" s="24">
        <f t="shared" si="55"/>
        <v>2.3978952727983707</v>
      </c>
      <c r="H387" s="24">
        <f t="shared" si="56"/>
        <v>13.524330374249324</v>
      </c>
      <c r="I387" s="18"/>
      <c r="J387" s="23" t="s">
        <v>2</v>
      </c>
      <c r="K387" s="22" t="s">
        <v>702</v>
      </c>
      <c r="L387" s="20"/>
      <c r="M387" s="20"/>
      <c r="N387" s="20"/>
      <c r="O387" s="17"/>
      <c r="P387" s="17"/>
      <c r="Q387" s="1"/>
    </row>
    <row r="388" spans="1:17" ht="15">
      <c r="A388" s="17"/>
      <c r="B388" s="18"/>
      <c r="C388" s="3" t="s">
        <v>377</v>
      </c>
      <c r="D388" s="3">
        <v>702270</v>
      </c>
      <c r="E388" s="22">
        <f t="shared" si="53"/>
        <v>702.27</v>
      </c>
      <c r="F388" s="23">
        <f t="shared" si="54"/>
        <v>12</v>
      </c>
      <c r="G388" s="24">
        <f t="shared" si="55"/>
        <v>2.4849066497880004</v>
      </c>
      <c r="H388" s="24">
        <f t="shared" si="56"/>
        <v>13.462073224447026</v>
      </c>
      <c r="I388" s="18"/>
      <c r="J388" s="23" t="s">
        <v>2</v>
      </c>
      <c r="K388" s="22" t="s">
        <v>702</v>
      </c>
      <c r="L388" s="20"/>
      <c r="M388" s="20"/>
      <c r="N388" s="20"/>
      <c r="O388" s="17"/>
      <c r="P388" s="17"/>
      <c r="Q388" s="1"/>
    </row>
    <row r="389" spans="1:17" ht="15">
      <c r="A389" s="17"/>
      <c r="B389" s="18"/>
      <c r="C389" s="3" t="s">
        <v>378</v>
      </c>
      <c r="D389" s="3">
        <v>675510</v>
      </c>
      <c r="E389" s="22">
        <f t="shared" si="53"/>
        <v>675.51</v>
      </c>
      <c r="F389" s="23">
        <f t="shared" si="54"/>
        <v>13</v>
      </c>
      <c r="G389" s="24">
        <f t="shared" si="55"/>
        <v>2.5649493574615367</v>
      </c>
      <c r="H389" s="24">
        <f t="shared" si="56"/>
        <v>13.423223240121816</v>
      </c>
      <c r="I389" s="18"/>
      <c r="J389" s="23" t="s">
        <v>2</v>
      </c>
      <c r="K389" s="22" t="s">
        <v>702</v>
      </c>
      <c r="L389" s="20"/>
      <c r="M389" s="20"/>
      <c r="N389" s="20"/>
      <c r="O389" s="17"/>
      <c r="P389" s="17"/>
      <c r="Q389" s="1"/>
    </row>
    <row r="390" spans="1:17" ht="15">
      <c r="A390" s="17"/>
      <c r="B390" s="18"/>
      <c r="C390" s="3" t="s">
        <v>379</v>
      </c>
      <c r="D390" s="3">
        <v>668323</v>
      </c>
      <c r="E390" s="22">
        <f t="shared" si="53"/>
        <v>668.323</v>
      </c>
      <c r="F390" s="23">
        <f t="shared" si="54"/>
        <v>14</v>
      </c>
      <c r="G390" s="24">
        <f t="shared" si="55"/>
        <v>2.6390573296152584</v>
      </c>
      <c r="H390" s="24">
        <f t="shared" si="56"/>
        <v>13.412526868588536</v>
      </c>
      <c r="I390" s="18"/>
      <c r="J390" s="23" t="s">
        <v>2</v>
      </c>
      <c r="K390" s="22" t="s">
        <v>702</v>
      </c>
      <c r="L390" s="20"/>
      <c r="M390" s="20"/>
      <c r="N390" s="20"/>
      <c r="O390" s="17"/>
      <c r="P390" s="17"/>
      <c r="Q390" s="1"/>
    </row>
    <row r="391" spans="1:17" ht="15">
      <c r="A391" s="17"/>
      <c r="B391" s="18"/>
      <c r="C391" s="3" t="s">
        <v>380</v>
      </c>
      <c r="D391" s="3">
        <v>658712</v>
      </c>
      <c r="E391" s="22">
        <f t="shared" si="53"/>
        <v>658.712</v>
      </c>
      <c r="F391" s="23">
        <f t="shared" si="54"/>
        <v>15</v>
      </c>
      <c r="G391" s="24">
        <f t="shared" si="55"/>
        <v>2.70805020110221</v>
      </c>
      <c r="H391" s="24">
        <f t="shared" si="56"/>
        <v>13.398041692164377</v>
      </c>
      <c r="I391" s="18"/>
      <c r="J391" s="23" t="s">
        <v>2</v>
      </c>
      <c r="K391" s="22" t="s">
        <v>702</v>
      </c>
      <c r="L391" s="20"/>
      <c r="M391" s="20"/>
      <c r="N391" s="20"/>
      <c r="O391" s="17"/>
      <c r="P391" s="17"/>
      <c r="Q391" s="1"/>
    </row>
    <row r="392" spans="1:17" ht="15">
      <c r="A392" s="17"/>
      <c r="B392" s="18"/>
      <c r="C392" s="3" t="s">
        <v>381</v>
      </c>
      <c r="D392" s="3">
        <v>600620</v>
      </c>
      <c r="E392" s="22">
        <f t="shared" si="53"/>
        <v>600.62</v>
      </c>
      <c r="F392" s="23">
        <f t="shared" si="54"/>
        <v>16</v>
      </c>
      <c r="G392" s="24">
        <f t="shared" si="55"/>
        <v>2.772588722239781</v>
      </c>
      <c r="H392" s="24">
        <f t="shared" si="56"/>
        <v>13.305717734010233</v>
      </c>
      <c r="I392" s="18"/>
      <c r="J392" s="23" t="s">
        <v>2</v>
      </c>
      <c r="K392" s="22" t="s">
        <v>702</v>
      </c>
      <c r="L392" s="20"/>
      <c r="M392" s="20"/>
      <c r="N392" s="20"/>
      <c r="O392" s="17"/>
      <c r="P392" s="17"/>
      <c r="Q392" s="1"/>
    </row>
    <row r="393" spans="1:17" ht="15">
      <c r="A393" s="17"/>
      <c r="B393" s="18"/>
      <c r="C393" s="3" t="s">
        <v>382</v>
      </c>
      <c r="D393" s="3">
        <v>535332</v>
      </c>
      <c r="E393" s="22">
        <f t="shared" si="53"/>
        <v>535.332</v>
      </c>
      <c r="F393" s="23">
        <f t="shared" si="54"/>
        <v>17</v>
      </c>
      <c r="G393" s="24">
        <f t="shared" si="55"/>
        <v>2.833213344056216</v>
      </c>
      <c r="H393" s="24">
        <f t="shared" si="56"/>
        <v>13.190642394157608</v>
      </c>
      <c r="I393" s="18"/>
      <c r="J393" s="23" t="s">
        <v>2</v>
      </c>
      <c r="K393" s="22" t="s">
        <v>702</v>
      </c>
      <c r="L393" s="20"/>
      <c r="M393" s="20"/>
      <c r="N393" s="20"/>
      <c r="O393" s="17"/>
      <c r="P393" s="17"/>
      <c r="Q393" s="1"/>
    </row>
    <row r="394" spans="1:17" ht="15">
      <c r="A394" s="17"/>
      <c r="B394" s="18"/>
      <c r="C394" s="3" t="s">
        <v>383</v>
      </c>
      <c r="D394" s="3">
        <v>530783</v>
      </c>
      <c r="E394" s="22">
        <f t="shared" si="53"/>
        <v>530.783</v>
      </c>
      <c r="F394" s="23">
        <f t="shared" si="54"/>
        <v>18</v>
      </c>
      <c r="G394" s="24">
        <f t="shared" si="55"/>
        <v>2.8903717578961645</v>
      </c>
      <c r="H394" s="24">
        <f t="shared" si="56"/>
        <v>13.182108553798448</v>
      </c>
      <c r="I394" s="18"/>
      <c r="J394" s="23" t="s">
        <v>2</v>
      </c>
      <c r="K394" s="22" t="s">
        <v>702</v>
      </c>
      <c r="L394" s="20"/>
      <c r="M394" s="20"/>
      <c r="N394" s="20"/>
      <c r="O394" s="17"/>
      <c r="P394" s="17"/>
      <c r="Q394" s="1"/>
    </row>
    <row r="395" spans="1:17" ht="15">
      <c r="A395" s="17"/>
      <c r="B395" s="18"/>
      <c r="C395" s="3" t="s">
        <v>384</v>
      </c>
      <c r="D395" s="3">
        <v>515374</v>
      </c>
      <c r="E395" s="22">
        <f t="shared" si="53"/>
        <v>515.374</v>
      </c>
      <c r="F395" s="23">
        <f t="shared" si="54"/>
        <v>19</v>
      </c>
      <c r="G395" s="24">
        <f t="shared" si="55"/>
        <v>2.9444389791664403</v>
      </c>
      <c r="H395" s="24">
        <f t="shared" si="56"/>
        <v>13.152648129672611</v>
      </c>
      <c r="I395" s="18"/>
      <c r="J395" s="23" t="s">
        <v>2</v>
      </c>
      <c r="K395" s="22" t="s">
        <v>702</v>
      </c>
      <c r="L395" s="20"/>
      <c r="M395" s="20"/>
      <c r="N395" s="20"/>
      <c r="O395" s="17"/>
      <c r="P395" s="17"/>
      <c r="Q395" s="1"/>
    </row>
    <row r="396" spans="1:17" ht="15">
      <c r="A396" s="17"/>
      <c r="B396" s="18"/>
      <c r="C396" s="3" t="s">
        <v>385</v>
      </c>
      <c r="D396" s="3">
        <v>487612</v>
      </c>
      <c r="E396" s="22">
        <f t="shared" si="53"/>
        <v>487.612</v>
      </c>
      <c r="F396" s="23">
        <f t="shared" si="54"/>
        <v>20</v>
      </c>
      <c r="G396" s="24">
        <f t="shared" si="55"/>
        <v>2.995732273553991</v>
      </c>
      <c r="H396" s="24">
        <f t="shared" si="56"/>
        <v>13.097275286622766</v>
      </c>
      <c r="I396" s="18"/>
      <c r="J396" s="23">
        <v>819915</v>
      </c>
      <c r="K396" s="22">
        <f>J396/1000</f>
        <v>819.915</v>
      </c>
      <c r="L396" s="23">
        <f>RANK(J396,J$377:J$448)</f>
        <v>5</v>
      </c>
      <c r="M396" s="24">
        <f>LN(L396)</f>
        <v>1.6094379124341003</v>
      </c>
      <c r="N396" s="24">
        <f>LN(J396)</f>
        <v>13.616955955330933</v>
      </c>
      <c r="O396" s="17"/>
      <c r="P396" s="17"/>
      <c r="Q396" s="1"/>
    </row>
    <row r="397" spans="1:17" ht="15">
      <c r="A397" s="17"/>
      <c r="B397" s="18"/>
      <c r="C397" s="3" t="s">
        <v>386</v>
      </c>
      <c r="D397" s="3">
        <v>472657</v>
      </c>
      <c r="E397" s="22">
        <f t="shared" si="53"/>
        <v>472.657</v>
      </c>
      <c r="F397" s="23">
        <f t="shared" si="54"/>
        <v>21</v>
      </c>
      <c r="G397" s="24">
        <f t="shared" si="55"/>
        <v>3.044522437723423</v>
      </c>
      <c r="H397" s="24">
        <f t="shared" si="56"/>
        <v>13.066125245857053</v>
      </c>
      <c r="I397" s="18"/>
      <c r="J397" s="23" t="s">
        <v>2</v>
      </c>
      <c r="K397" s="22" t="s">
        <v>702</v>
      </c>
      <c r="L397" s="20"/>
      <c r="M397" s="20"/>
      <c r="N397" s="20"/>
      <c r="O397" s="17"/>
      <c r="P397" s="17"/>
      <c r="Q397" s="1"/>
    </row>
    <row r="398" spans="1:17" ht="15">
      <c r="A398" s="17"/>
      <c r="B398" s="18"/>
      <c r="C398" s="3" t="s">
        <v>387</v>
      </c>
      <c r="D398" s="3">
        <v>457716</v>
      </c>
      <c r="E398" s="22">
        <f t="shared" si="53"/>
        <v>457.716</v>
      </c>
      <c r="F398" s="23">
        <f t="shared" si="54"/>
        <v>22</v>
      </c>
      <c r="G398" s="24">
        <f t="shared" si="55"/>
        <v>3.091042453358316</v>
      </c>
      <c r="H398" s="24">
        <f t="shared" si="56"/>
        <v>13.034004183426411</v>
      </c>
      <c r="I398" s="18"/>
      <c r="J398" s="23" t="s">
        <v>2</v>
      </c>
      <c r="K398" s="22" t="s">
        <v>702</v>
      </c>
      <c r="L398" s="20"/>
      <c r="M398" s="20"/>
      <c r="N398" s="20"/>
      <c r="O398" s="17"/>
      <c r="P398" s="17"/>
      <c r="Q398" s="1"/>
    </row>
    <row r="399" spans="1:17" ht="15">
      <c r="A399" s="17"/>
      <c r="B399" s="18"/>
      <c r="C399" s="3" t="s">
        <v>388</v>
      </c>
      <c r="D399" s="3">
        <v>455234</v>
      </c>
      <c r="E399" s="22">
        <f t="shared" si="53"/>
        <v>455.234</v>
      </c>
      <c r="F399" s="23">
        <f t="shared" si="54"/>
        <v>23</v>
      </c>
      <c r="G399" s="24">
        <f t="shared" si="55"/>
        <v>3.1354942159291497</v>
      </c>
      <c r="H399" s="24">
        <f t="shared" si="56"/>
        <v>13.028566851447799</v>
      </c>
      <c r="I399" s="18"/>
      <c r="J399" s="23" t="s">
        <v>2</v>
      </c>
      <c r="K399" s="22" t="s">
        <v>702</v>
      </c>
      <c r="L399" s="20"/>
      <c r="M399" s="20"/>
      <c r="N399" s="20"/>
      <c r="O399" s="17"/>
      <c r="P399" s="17"/>
      <c r="Q399" s="1"/>
    </row>
    <row r="400" spans="1:17" ht="15">
      <c r="A400" s="17"/>
      <c r="B400" s="18"/>
      <c r="C400" s="3" t="s">
        <v>389</v>
      </c>
      <c r="D400" s="3">
        <v>448966</v>
      </c>
      <c r="E400" s="22">
        <f t="shared" si="53"/>
        <v>448.966</v>
      </c>
      <c r="F400" s="23">
        <f t="shared" si="54"/>
        <v>24</v>
      </c>
      <c r="G400" s="24">
        <f t="shared" si="55"/>
        <v>3.1780538303479458</v>
      </c>
      <c r="H400" s="24">
        <f t="shared" si="56"/>
        <v>13.014702440026463</v>
      </c>
      <c r="I400" s="18"/>
      <c r="J400" s="23" t="s">
        <v>2</v>
      </c>
      <c r="K400" s="22" t="s">
        <v>702</v>
      </c>
      <c r="L400" s="20"/>
      <c r="M400" s="20"/>
      <c r="N400" s="20"/>
      <c r="O400" s="17"/>
      <c r="P400" s="17"/>
      <c r="Q400" s="1"/>
    </row>
    <row r="401" spans="1:17" ht="15">
      <c r="A401" s="17"/>
      <c r="B401" s="18"/>
      <c r="C401" s="3" t="s">
        <v>390</v>
      </c>
      <c r="D401" s="3">
        <v>438377</v>
      </c>
      <c r="E401" s="22">
        <f t="shared" si="53"/>
        <v>438.377</v>
      </c>
      <c r="F401" s="23">
        <f t="shared" si="54"/>
        <v>25</v>
      </c>
      <c r="G401" s="24">
        <f t="shared" si="55"/>
        <v>3.2188758248682006</v>
      </c>
      <c r="H401" s="24">
        <f t="shared" si="56"/>
        <v>12.990834549736036</v>
      </c>
      <c r="I401" s="18"/>
      <c r="J401" s="23" t="s">
        <v>2</v>
      </c>
      <c r="K401" s="22" t="s">
        <v>702</v>
      </c>
      <c r="L401" s="20"/>
      <c r="M401" s="20"/>
      <c r="N401" s="20"/>
      <c r="O401" s="17"/>
      <c r="P401" s="17"/>
      <c r="Q401" s="1"/>
    </row>
    <row r="402" spans="1:17" ht="15">
      <c r="A402" s="17"/>
      <c r="B402" s="18"/>
      <c r="C402" s="3" t="s">
        <v>391</v>
      </c>
      <c r="D402" s="3">
        <v>433021</v>
      </c>
      <c r="E402" s="22">
        <f t="shared" si="53"/>
        <v>433.021</v>
      </c>
      <c r="F402" s="23">
        <f t="shared" si="54"/>
        <v>26</v>
      </c>
      <c r="G402" s="24">
        <f t="shared" si="55"/>
        <v>3.258096538021482</v>
      </c>
      <c r="H402" s="24">
        <f t="shared" si="56"/>
        <v>12.978541504653862</v>
      </c>
      <c r="I402" s="18"/>
      <c r="J402" s="23" t="s">
        <v>2</v>
      </c>
      <c r="K402" s="22" t="s">
        <v>702</v>
      </c>
      <c r="L402" s="20"/>
      <c r="M402" s="20"/>
      <c r="N402" s="20"/>
      <c r="O402" s="17"/>
      <c r="P402" s="17"/>
      <c r="Q402" s="1"/>
    </row>
    <row r="403" spans="1:17" ht="15">
      <c r="A403" s="17"/>
      <c r="B403" s="18"/>
      <c r="C403" s="3" t="s">
        <v>392</v>
      </c>
      <c r="D403" s="3">
        <v>432944</v>
      </c>
      <c r="E403" s="22">
        <f t="shared" si="53"/>
        <v>432.944</v>
      </c>
      <c r="F403" s="23">
        <f t="shared" si="54"/>
        <v>27</v>
      </c>
      <c r="G403" s="24">
        <f t="shared" si="55"/>
        <v>3.295836866004329</v>
      </c>
      <c r="H403" s="24">
        <f t="shared" si="56"/>
        <v>12.978363668366708</v>
      </c>
      <c r="I403" s="18"/>
      <c r="J403" s="23" t="s">
        <v>2</v>
      </c>
      <c r="K403" s="22" t="s">
        <v>702</v>
      </c>
      <c r="L403" s="20"/>
      <c r="M403" s="20"/>
      <c r="N403" s="20"/>
      <c r="O403" s="17"/>
      <c r="P403" s="17"/>
      <c r="Q403" s="1"/>
    </row>
    <row r="404" spans="1:17" ht="15">
      <c r="A404" s="17"/>
      <c r="B404" s="18"/>
      <c r="C404" s="3" t="s">
        <v>393</v>
      </c>
      <c r="D404" s="3">
        <v>428486</v>
      </c>
      <c r="E404" s="22">
        <f t="shared" si="53"/>
        <v>428.486</v>
      </c>
      <c r="F404" s="23">
        <f t="shared" si="54"/>
        <v>28</v>
      </c>
      <c r="G404" s="24">
        <f t="shared" si="55"/>
        <v>3.332204510175204</v>
      </c>
      <c r="H404" s="24">
        <f t="shared" si="56"/>
        <v>12.968013344374208</v>
      </c>
      <c r="I404" s="18"/>
      <c r="J404" s="23" t="s">
        <v>2</v>
      </c>
      <c r="K404" s="22" t="s">
        <v>702</v>
      </c>
      <c r="L404" s="20"/>
      <c r="M404" s="20"/>
      <c r="N404" s="20"/>
      <c r="O404" s="17"/>
      <c r="P404" s="17"/>
      <c r="Q404" s="1"/>
    </row>
    <row r="405" spans="1:17" ht="15">
      <c r="A405" s="17"/>
      <c r="B405" s="18"/>
      <c r="C405" s="3" t="s">
        <v>394</v>
      </c>
      <c r="D405" s="3">
        <v>416340</v>
      </c>
      <c r="E405" s="22">
        <f t="shared" si="53"/>
        <v>416.34</v>
      </c>
      <c r="F405" s="23">
        <f t="shared" si="54"/>
        <v>29</v>
      </c>
      <c r="G405" s="24">
        <f t="shared" si="55"/>
        <v>3.367295829986474</v>
      </c>
      <c r="H405" s="24">
        <f t="shared" si="56"/>
        <v>12.93925751312165</v>
      </c>
      <c r="I405" s="18"/>
      <c r="J405" s="23" t="s">
        <v>2</v>
      </c>
      <c r="K405" s="22" t="s">
        <v>702</v>
      </c>
      <c r="L405" s="20"/>
      <c r="M405" s="20"/>
      <c r="N405" s="20"/>
      <c r="O405" s="17"/>
      <c r="P405" s="17"/>
      <c r="Q405" s="1"/>
    </row>
    <row r="406" spans="1:17" ht="15">
      <c r="A406" s="17"/>
      <c r="B406" s="18"/>
      <c r="C406" s="3" t="s">
        <v>395</v>
      </c>
      <c r="D406" s="3">
        <v>415046</v>
      </c>
      <c r="E406" s="22">
        <f t="shared" si="53"/>
        <v>415.046</v>
      </c>
      <c r="F406" s="23">
        <f t="shared" si="54"/>
        <v>30</v>
      </c>
      <c r="G406" s="24">
        <f t="shared" si="55"/>
        <v>3.4011973816621555</v>
      </c>
      <c r="H406" s="24">
        <f t="shared" si="56"/>
        <v>12.936144636443656</v>
      </c>
      <c r="I406" s="18"/>
      <c r="J406" s="23" t="s">
        <v>2</v>
      </c>
      <c r="K406" s="22" t="s">
        <v>702</v>
      </c>
      <c r="L406" s="20"/>
      <c r="M406" s="20"/>
      <c r="N406" s="20"/>
      <c r="O406" s="17"/>
      <c r="P406" s="17"/>
      <c r="Q406" s="1"/>
    </row>
    <row r="407" spans="1:17" ht="15">
      <c r="A407" s="17"/>
      <c r="B407" s="18"/>
      <c r="C407" s="3" t="s">
        <v>396</v>
      </c>
      <c r="D407" s="3">
        <v>348036</v>
      </c>
      <c r="E407" s="22">
        <f t="shared" si="53"/>
        <v>348.036</v>
      </c>
      <c r="F407" s="23">
        <f t="shared" si="54"/>
        <v>31</v>
      </c>
      <c r="G407" s="24">
        <f t="shared" si="55"/>
        <v>3.4339872044851463</v>
      </c>
      <c r="H407" s="24">
        <f t="shared" si="56"/>
        <v>12.760061201682069</v>
      </c>
      <c r="I407" s="18"/>
      <c r="J407" s="23" t="s">
        <v>2</v>
      </c>
      <c r="K407" s="22" t="s">
        <v>702</v>
      </c>
      <c r="L407" s="20"/>
      <c r="M407" s="20"/>
      <c r="N407" s="20"/>
      <c r="O407" s="17"/>
      <c r="P407" s="17"/>
      <c r="Q407" s="1"/>
    </row>
    <row r="408" spans="1:17" ht="15">
      <c r="A408" s="17"/>
      <c r="B408" s="18"/>
      <c r="C408" s="3" t="s">
        <v>397</v>
      </c>
      <c r="D408" s="3">
        <v>328031</v>
      </c>
      <c r="E408" s="22">
        <f t="shared" si="53"/>
        <v>328.031</v>
      </c>
      <c r="F408" s="23">
        <f t="shared" si="54"/>
        <v>32</v>
      </c>
      <c r="G408" s="24">
        <f t="shared" si="55"/>
        <v>3.4657359027997265</v>
      </c>
      <c r="H408" s="24">
        <f t="shared" si="56"/>
        <v>12.700863395095407</v>
      </c>
      <c r="I408" s="18"/>
      <c r="J408" s="23" t="s">
        <v>2</v>
      </c>
      <c r="K408" s="22" t="s">
        <v>702</v>
      </c>
      <c r="L408" s="20"/>
      <c r="M408" s="20"/>
      <c r="N408" s="20"/>
      <c r="O408" s="17"/>
      <c r="P408" s="17"/>
      <c r="Q408" s="1"/>
    </row>
    <row r="409" spans="1:17" ht="15">
      <c r="A409" s="17"/>
      <c r="B409" s="18"/>
      <c r="C409" s="3" t="s">
        <v>398</v>
      </c>
      <c r="D409" s="3">
        <v>315059</v>
      </c>
      <c r="E409" s="22">
        <f aca="true" t="shared" si="57" ref="E409:E440">D409/1000</f>
        <v>315.059</v>
      </c>
      <c r="F409" s="23">
        <f aca="true" t="shared" si="58" ref="F409:F440">RANK(D409,D$377:D$448)</f>
        <v>33</v>
      </c>
      <c r="G409" s="24">
        <f t="shared" si="55"/>
        <v>3.4965075614664802</v>
      </c>
      <c r="H409" s="24">
        <f aca="true" t="shared" si="59" ref="H409:H440">LN(D409)</f>
        <v>12.660515201856319</v>
      </c>
      <c r="I409" s="18"/>
      <c r="J409" s="23" t="s">
        <v>2</v>
      </c>
      <c r="K409" s="22" t="s">
        <v>702</v>
      </c>
      <c r="L409" s="20"/>
      <c r="M409" s="20"/>
      <c r="N409" s="20"/>
      <c r="O409" s="17"/>
      <c r="P409" s="17"/>
      <c r="Q409" s="1"/>
    </row>
    <row r="410" spans="1:17" ht="15">
      <c r="A410" s="17"/>
      <c r="B410" s="18"/>
      <c r="C410" s="3" t="s">
        <v>399</v>
      </c>
      <c r="D410" s="3">
        <v>300041</v>
      </c>
      <c r="E410" s="22">
        <f t="shared" si="57"/>
        <v>300.041</v>
      </c>
      <c r="F410" s="23">
        <f t="shared" si="58"/>
        <v>34</v>
      </c>
      <c r="G410" s="24">
        <f t="shared" si="55"/>
        <v>3.5263605246161616</v>
      </c>
      <c r="H410" s="24">
        <f t="shared" si="59"/>
        <v>12.611674410966966</v>
      </c>
      <c r="I410" s="18"/>
      <c r="J410" s="23" t="s">
        <v>2</v>
      </c>
      <c r="K410" s="22" t="s">
        <v>702</v>
      </c>
      <c r="L410" s="20"/>
      <c r="M410" s="20"/>
      <c r="N410" s="20"/>
      <c r="O410" s="17"/>
      <c r="P410" s="17"/>
      <c r="Q410" s="1"/>
    </row>
    <row r="411" spans="1:17" ht="15">
      <c r="A411" s="17"/>
      <c r="B411" s="18"/>
      <c r="C411" s="3" t="s">
        <v>400</v>
      </c>
      <c r="D411" s="3">
        <v>295608</v>
      </c>
      <c r="E411" s="22">
        <f t="shared" si="57"/>
        <v>295.608</v>
      </c>
      <c r="F411" s="23">
        <f t="shared" si="58"/>
        <v>35</v>
      </c>
      <c r="G411" s="24">
        <f t="shared" si="55"/>
        <v>3.5553480614894135</v>
      </c>
      <c r="H411" s="24">
        <f t="shared" si="59"/>
        <v>12.59678953128943</v>
      </c>
      <c r="I411" s="18"/>
      <c r="J411" s="23" t="s">
        <v>2</v>
      </c>
      <c r="K411" s="22" t="s">
        <v>702</v>
      </c>
      <c r="L411" s="20"/>
      <c r="M411" s="20"/>
      <c r="N411" s="20"/>
      <c r="O411" s="17"/>
      <c r="P411" s="17"/>
      <c r="Q411" s="1"/>
    </row>
    <row r="412" spans="1:17" ht="15">
      <c r="A412" s="17"/>
      <c r="B412" s="18"/>
      <c r="C412" s="3" t="s">
        <v>401</v>
      </c>
      <c r="D412" s="3">
        <v>294961</v>
      </c>
      <c r="E412" s="22">
        <f t="shared" si="57"/>
        <v>294.961</v>
      </c>
      <c r="F412" s="23">
        <f t="shared" si="58"/>
        <v>36</v>
      </c>
      <c r="G412" s="24">
        <f t="shared" si="55"/>
        <v>3.58351893845611</v>
      </c>
      <c r="H412" s="24">
        <f t="shared" si="59"/>
        <v>12.594598423192489</v>
      </c>
      <c r="I412" s="18"/>
      <c r="J412" s="23" t="s">
        <v>2</v>
      </c>
      <c r="K412" s="22" t="s">
        <v>702</v>
      </c>
      <c r="L412" s="20"/>
      <c r="M412" s="20"/>
      <c r="N412" s="20"/>
      <c r="O412" s="17"/>
      <c r="P412" s="17"/>
      <c r="Q412" s="1"/>
    </row>
    <row r="413" spans="1:17" ht="15">
      <c r="A413" s="17"/>
      <c r="B413" s="18"/>
      <c r="C413" s="3" t="s">
        <v>402</v>
      </c>
      <c r="D413" s="3">
        <v>282667</v>
      </c>
      <c r="E413" s="22">
        <f t="shared" si="57"/>
        <v>282.667</v>
      </c>
      <c r="F413" s="23">
        <f t="shared" si="58"/>
        <v>37</v>
      </c>
      <c r="G413" s="24">
        <f t="shared" si="55"/>
        <v>3.6109179126442243</v>
      </c>
      <c r="H413" s="24">
        <f t="shared" si="59"/>
        <v>12.552024805350518</v>
      </c>
      <c r="I413" s="18"/>
      <c r="J413" s="23" t="s">
        <v>2</v>
      </c>
      <c r="K413" s="22" t="s">
        <v>702</v>
      </c>
      <c r="L413" s="20"/>
      <c r="M413" s="20"/>
      <c r="N413" s="20"/>
      <c r="O413" s="17"/>
      <c r="P413" s="17"/>
      <c r="Q413" s="1"/>
    </row>
    <row r="414" spans="1:17" ht="15">
      <c r="A414" s="17"/>
      <c r="B414" s="18"/>
      <c r="C414" s="3" t="s">
        <v>403</v>
      </c>
      <c r="D414" s="3">
        <v>281294</v>
      </c>
      <c r="E414" s="22">
        <f t="shared" si="57"/>
        <v>281.294</v>
      </c>
      <c r="F414" s="23">
        <f t="shared" si="58"/>
        <v>38</v>
      </c>
      <c r="G414" s="24">
        <f t="shared" si="55"/>
        <v>3.6375861597263857</v>
      </c>
      <c r="H414" s="24">
        <f t="shared" si="59"/>
        <v>12.547155664709056</v>
      </c>
      <c r="I414" s="18"/>
      <c r="J414" s="23">
        <v>539425</v>
      </c>
      <c r="K414" s="22">
        <f>J414/1000</f>
        <v>539.425</v>
      </c>
      <c r="L414" s="23">
        <f>RANK(J414,J$377:J$448)</f>
        <v>6</v>
      </c>
      <c r="M414" s="24">
        <f>LN(L414)</f>
        <v>1.791759469228055</v>
      </c>
      <c r="N414" s="24">
        <f>LN(J414)</f>
        <v>13.198259036407586</v>
      </c>
      <c r="O414" s="17"/>
      <c r="P414" s="17"/>
      <c r="Q414" s="1"/>
    </row>
    <row r="415" spans="1:17" ht="15">
      <c r="A415" s="17"/>
      <c r="B415" s="18"/>
      <c r="C415" s="3" t="s">
        <v>404</v>
      </c>
      <c r="D415" s="3">
        <v>266055</v>
      </c>
      <c r="E415" s="22">
        <f t="shared" si="57"/>
        <v>266.055</v>
      </c>
      <c r="F415" s="23">
        <f t="shared" si="58"/>
        <v>39</v>
      </c>
      <c r="G415" s="24">
        <f t="shared" si="55"/>
        <v>3.6635616461296463</v>
      </c>
      <c r="H415" s="24">
        <f t="shared" si="59"/>
        <v>12.491458333307797</v>
      </c>
      <c r="I415" s="18"/>
      <c r="J415" s="23" t="s">
        <v>2</v>
      </c>
      <c r="K415" s="22" t="s">
        <v>702</v>
      </c>
      <c r="L415" s="20"/>
      <c r="M415" s="20"/>
      <c r="N415" s="20"/>
      <c r="O415" s="17"/>
      <c r="P415" s="17"/>
      <c r="Q415" s="1"/>
    </row>
    <row r="416" spans="1:17" ht="15">
      <c r="A416" s="17"/>
      <c r="B416" s="18"/>
      <c r="C416" s="3" t="s">
        <v>405</v>
      </c>
      <c r="D416" s="3">
        <v>265042</v>
      </c>
      <c r="E416" s="22">
        <f t="shared" si="57"/>
        <v>265.042</v>
      </c>
      <c r="F416" s="23">
        <f t="shared" si="58"/>
        <v>40</v>
      </c>
      <c r="G416" s="24">
        <f t="shared" si="55"/>
        <v>3.6888794541139363</v>
      </c>
      <c r="H416" s="24">
        <f t="shared" si="59"/>
        <v>12.487643582976094</v>
      </c>
      <c r="I416" s="18"/>
      <c r="J416" s="23" t="s">
        <v>2</v>
      </c>
      <c r="K416" s="22" t="s">
        <v>702</v>
      </c>
      <c r="L416" s="20"/>
      <c r="M416" s="20"/>
      <c r="N416" s="20"/>
      <c r="O416" s="17"/>
      <c r="P416" s="17"/>
      <c r="Q416" s="1"/>
    </row>
    <row r="417" spans="1:17" ht="15">
      <c r="A417" s="17"/>
      <c r="B417" s="18"/>
      <c r="C417" s="3" t="s">
        <v>406</v>
      </c>
      <c r="D417" s="3">
        <v>262705</v>
      </c>
      <c r="E417" s="22">
        <f t="shared" si="57"/>
        <v>262.705</v>
      </c>
      <c r="F417" s="23">
        <f t="shared" si="58"/>
        <v>41</v>
      </c>
      <c r="G417" s="24">
        <f t="shared" si="55"/>
        <v>3.713572066704308</v>
      </c>
      <c r="H417" s="24">
        <f t="shared" si="59"/>
        <v>12.478787008610128</v>
      </c>
      <c r="I417" s="18"/>
      <c r="J417" s="23" t="s">
        <v>2</v>
      </c>
      <c r="K417" s="22" t="s">
        <v>702</v>
      </c>
      <c r="L417" s="20"/>
      <c r="M417" s="20"/>
      <c r="N417" s="20"/>
      <c r="O417" s="17"/>
      <c r="P417" s="17"/>
      <c r="Q417" s="1"/>
    </row>
    <row r="418" spans="1:17" ht="15">
      <c r="A418" s="17"/>
      <c r="B418" s="18"/>
      <c r="C418" s="3" t="s">
        <v>407</v>
      </c>
      <c r="D418" s="3">
        <v>261231</v>
      </c>
      <c r="E418" s="22">
        <f t="shared" si="57"/>
        <v>261.231</v>
      </c>
      <c r="F418" s="23">
        <f t="shared" si="58"/>
        <v>42</v>
      </c>
      <c r="G418" s="24">
        <f t="shared" si="55"/>
        <v>3.7376696182833684</v>
      </c>
      <c r="H418" s="24">
        <f t="shared" si="59"/>
        <v>12.473160352343674</v>
      </c>
      <c r="I418" s="18"/>
      <c r="J418" s="23" t="s">
        <v>2</v>
      </c>
      <c r="K418" s="22" t="s">
        <v>702</v>
      </c>
      <c r="L418" s="20"/>
      <c r="M418" s="20"/>
      <c r="N418" s="20"/>
      <c r="O418" s="17"/>
      <c r="P418" s="17"/>
      <c r="Q418" s="1"/>
    </row>
    <row r="419" spans="1:17" ht="15">
      <c r="A419" s="17"/>
      <c r="B419" s="18"/>
      <c r="C419" s="3" t="s">
        <v>408</v>
      </c>
      <c r="D419" s="3">
        <v>240056</v>
      </c>
      <c r="E419" s="22">
        <f t="shared" si="57"/>
        <v>240.056</v>
      </c>
      <c r="F419" s="23">
        <f t="shared" si="58"/>
        <v>43</v>
      </c>
      <c r="G419" s="24">
        <f t="shared" si="55"/>
        <v>3.7612001156935624</v>
      </c>
      <c r="H419" s="24">
        <f t="shared" si="59"/>
        <v>12.388627508439473</v>
      </c>
      <c r="I419" s="18"/>
      <c r="J419" s="23" t="s">
        <v>2</v>
      </c>
      <c r="K419" s="22" t="s">
        <v>702</v>
      </c>
      <c r="L419" s="20"/>
      <c r="M419" s="20"/>
      <c r="N419" s="20"/>
      <c r="O419" s="17"/>
      <c r="P419" s="17"/>
      <c r="Q419" s="1"/>
    </row>
    <row r="420" spans="1:17" ht="15">
      <c r="A420" s="17"/>
      <c r="B420" s="18"/>
      <c r="C420" s="3" t="s">
        <v>409</v>
      </c>
      <c r="D420" s="3">
        <v>225739</v>
      </c>
      <c r="E420" s="22">
        <f t="shared" si="57"/>
        <v>225.739</v>
      </c>
      <c r="F420" s="23">
        <f t="shared" si="58"/>
        <v>44</v>
      </c>
      <c r="G420" s="24">
        <f t="shared" si="55"/>
        <v>3.784189633918261</v>
      </c>
      <c r="H420" s="24">
        <f t="shared" si="59"/>
        <v>12.327134743624727</v>
      </c>
      <c r="I420" s="18"/>
      <c r="J420" s="23" t="s">
        <v>2</v>
      </c>
      <c r="K420" s="22" t="s">
        <v>702</v>
      </c>
      <c r="L420" s="20"/>
      <c r="M420" s="20"/>
      <c r="N420" s="20"/>
      <c r="O420" s="17"/>
      <c r="P420" s="17"/>
      <c r="Q420" s="1"/>
    </row>
    <row r="421" spans="1:17" ht="15">
      <c r="A421" s="17"/>
      <c r="B421" s="18"/>
      <c r="C421" s="3" t="s">
        <v>410</v>
      </c>
      <c r="D421" s="3">
        <v>219980</v>
      </c>
      <c r="E421" s="22">
        <f t="shared" si="57"/>
        <v>219.98</v>
      </c>
      <c r="F421" s="23">
        <f t="shared" si="58"/>
        <v>45</v>
      </c>
      <c r="G421" s="24">
        <f t="shared" si="55"/>
        <v>3.8066624897703196</v>
      </c>
      <c r="H421" s="24">
        <f t="shared" si="59"/>
        <v>12.301291912111108</v>
      </c>
      <c r="I421" s="18"/>
      <c r="J421" s="23" t="s">
        <v>2</v>
      </c>
      <c r="K421" s="22" t="s">
        <v>702</v>
      </c>
      <c r="L421" s="20"/>
      <c r="M421" s="20"/>
      <c r="N421" s="20"/>
      <c r="O421" s="17"/>
      <c r="P421" s="17"/>
      <c r="Q421" s="1"/>
    </row>
    <row r="422" spans="1:17" ht="15">
      <c r="A422" s="17"/>
      <c r="B422" s="18"/>
      <c r="C422" s="3" t="s">
        <v>411</v>
      </c>
      <c r="D422" s="3">
        <v>219468</v>
      </c>
      <c r="E422" s="22">
        <f t="shared" si="57"/>
        <v>219.468</v>
      </c>
      <c r="F422" s="23">
        <f t="shared" si="58"/>
        <v>46</v>
      </c>
      <c r="G422" s="24">
        <f t="shared" si="55"/>
        <v>3.828641396489095</v>
      </c>
      <c r="H422" s="24">
        <f t="shared" si="59"/>
        <v>12.298961714992576</v>
      </c>
      <c r="I422" s="18"/>
      <c r="J422" s="23" t="s">
        <v>2</v>
      </c>
      <c r="K422" s="22" t="s">
        <v>702</v>
      </c>
      <c r="L422" s="20"/>
      <c r="M422" s="20"/>
      <c r="N422" s="20"/>
      <c r="O422" s="17"/>
      <c r="P422" s="17"/>
      <c r="Q422" s="1"/>
    </row>
    <row r="423" spans="1:17" ht="15">
      <c r="A423" s="17"/>
      <c r="B423" s="18"/>
      <c r="C423" s="3" t="s">
        <v>412</v>
      </c>
      <c r="D423" s="3">
        <v>214856</v>
      </c>
      <c r="E423" s="22">
        <f t="shared" si="57"/>
        <v>214.856</v>
      </c>
      <c r="F423" s="23">
        <f t="shared" si="58"/>
        <v>47</v>
      </c>
      <c r="G423" s="24">
        <f t="shared" si="55"/>
        <v>3.8501476017100584</v>
      </c>
      <c r="H423" s="24">
        <f t="shared" si="59"/>
        <v>12.277723315273526</v>
      </c>
      <c r="I423" s="18"/>
      <c r="J423" s="23" t="s">
        <v>2</v>
      </c>
      <c r="K423" s="22" t="s">
        <v>702</v>
      </c>
      <c r="L423" s="20"/>
      <c r="M423" s="20"/>
      <c r="N423" s="20"/>
      <c r="O423" s="17"/>
      <c r="P423" s="17"/>
      <c r="Q423" s="1"/>
    </row>
    <row r="424" spans="1:17" ht="15">
      <c r="A424" s="17"/>
      <c r="B424" s="18"/>
      <c r="C424" s="3" t="s">
        <v>413</v>
      </c>
      <c r="D424" s="3">
        <v>207923</v>
      </c>
      <c r="E424" s="22">
        <f t="shared" si="57"/>
        <v>207.923</v>
      </c>
      <c r="F424" s="23">
        <f t="shared" si="58"/>
        <v>48</v>
      </c>
      <c r="G424" s="24">
        <f t="shared" si="55"/>
        <v>3.871201010907891</v>
      </c>
      <c r="H424" s="24">
        <f t="shared" si="59"/>
        <v>12.244923097837676</v>
      </c>
      <c r="I424" s="18"/>
      <c r="J424" s="23" t="s">
        <v>2</v>
      </c>
      <c r="K424" s="22" t="s">
        <v>702</v>
      </c>
      <c r="L424" s="20"/>
      <c r="M424" s="20"/>
      <c r="N424" s="20"/>
      <c r="O424" s="17"/>
      <c r="P424" s="17"/>
      <c r="Q424" s="1"/>
    </row>
    <row r="425" spans="1:17" ht="15">
      <c r="A425" s="17"/>
      <c r="B425" s="18"/>
      <c r="C425" s="3" t="s">
        <v>414</v>
      </c>
      <c r="D425" s="3">
        <v>206967</v>
      </c>
      <c r="E425" s="22">
        <f t="shared" si="57"/>
        <v>206.967</v>
      </c>
      <c r="F425" s="23">
        <f t="shared" si="58"/>
        <v>49</v>
      </c>
      <c r="G425" s="24">
        <f t="shared" si="55"/>
        <v>3.8918202981106265</v>
      </c>
      <c r="H425" s="24">
        <f t="shared" si="59"/>
        <v>12.240314639248886</v>
      </c>
      <c r="I425" s="18"/>
      <c r="J425" s="23" t="s">
        <v>2</v>
      </c>
      <c r="K425" s="22" t="s">
        <v>702</v>
      </c>
      <c r="L425" s="20"/>
      <c r="M425" s="20"/>
      <c r="N425" s="20"/>
      <c r="O425" s="17"/>
      <c r="P425" s="17"/>
      <c r="Q425" s="1"/>
    </row>
    <row r="426" spans="1:17" ht="15">
      <c r="A426" s="17"/>
      <c r="B426" s="18"/>
      <c r="C426" s="3" t="s">
        <v>415</v>
      </c>
      <c r="D426" s="3">
        <v>187623</v>
      </c>
      <c r="E426" s="22">
        <f t="shared" si="57"/>
        <v>187.623</v>
      </c>
      <c r="F426" s="23">
        <f t="shared" si="58"/>
        <v>50</v>
      </c>
      <c r="G426" s="24">
        <f t="shared" si="55"/>
        <v>3.912023005428146</v>
      </c>
      <c r="H426" s="24">
        <f t="shared" si="59"/>
        <v>12.142189909318656</v>
      </c>
      <c r="I426" s="18"/>
      <c r="J426" s="23" t="s">
        <v>2</v>
      </c>
      <c r="K426" s="22" t="s">
        <v>702</v>
      </c>
      <c r="L426" s="20"/>
      <c r="M426" s="20"/>
      <c r="N426" s="20"/>
      <c r="O426" s="17"/>
      <c r="P426" s="17"/>
      <c r="Q426" s="1"/>
    </row>
    <row r="427" spans="1:17" ht="15">
      <c r="A427" s="17"/>
      <c r="B427" s="18"/>
      <c r="C427" s="3" t="s">
        <v>416</v>
      </c>
      <c r="D427" s="3">
        <v>185555</v>
      </c>
      <c r="E427" s="22">
        <f t="shared" si="57"/>
        <v>185.555</v>
      </c>
      <c r="F427" s="23">
        <f t="shared" si="58"/>
        <v>51</v>
      </c>
      <c r="G427" s="24">
        <f t="shared" si="55"/>
        <v>3.9318256327243257</v>
      </c>
      <c r="H427" s="24">
        <f t="shared" si="59"/>
        <v>12.131106613040261</v>
      </c>
      <c r="I427" s="18"/>
      <c r="J427" s="23" t="s">
        <v>2</v>
      </c>
      <c r="K427" s="22" t="s">
        <v>702</v>
      </c>
      <c r="L427" s="20"/>
      <c r="M427" s="20"/>
      <c r="N427" s="20"/>
      <c r="O427" s="17"/>
      <c r="P427" s="17"/>
      <c r="Q427" s="1"/>
    </row>
    <row r="428" spans="1:17" ht="15">
      <c r="A428" s="17"/>
      <c r="B428" s="18"/>
      <c r="C428" s="3" t="s">
        <v>417</v>
      </c>
      <c r="D428" s="3">
        <v>180630</v>
      </c>
      <c r="E428" s="22">
        <f t="shared" si="57"/>
        <v>180.63</v>
      </c>
      <c r="F428" s="23">
        <f t="shared" si="58"/>
        <v>52</v>
      </c>
      <c r="G428" s="24">
        <f t="shared" si="55"/>
        <v>3.9512437185814275</v>
      </c>
      <c r="H428" s="24">
        <f t="shared" si="59"/>
        <v>12.104206019126604</v>
      </c>
      <c r="I428" s="18"/>
      <c r="J428" s="23" t="s">
        <v>2</v>
      </c>
      <c r="K428" s="22" t="s">
        <v>702</v>
      </c>
      <c r="L428" s="20"/>
      <c r="M428" s="20"/>
      <c r="N428" s="20"/>
      <c r="O428" s="17"/>
      <c r="P428" s="17"/>
      <c r="Q428" s="1"/>
    </row>
    <row r="429" spans="1:17" ht="15">
      <c r="A429" s="17"/>
      <c r="B429" s="18"/>
      <c r="C429" s="3" t="s">
        <v>418</v>
      </c>
      <c r="D429" s="3">
        <v>176765</v>
      </c>
      <c r="E429" s="22">
        <f t="shared" si="57"/>
        <v>176.765</v>
      </c>
      <c r="F429" s="23">
        <f t="shared" si="58"/>
        <v>53</v>
      </c>
      <c r="G429" s="24">
        <f t="shared" si="55"/>
        <v>3.970291913552122</v>
      </c>
      <c r="H429" s="24">
        <f t="shared" si="59"/>
        <v>12.082576445787355</v>
      </c>
      <c r="I429" s="18"/>
      <c r="J429" s="23" t="s">
        <v>2</v>
      </c>
      <c r="K429" s="22" t="s">
        <v>702</v>
      </c>
      <c r="L429" s="20"/>
      <c r="M429" s="20"/>
      <c r="N429" s="20"/>
      <c r="O429" s="17"/>
      <c r="P429" s="17"/>
      <c r="Q429" s="1"/>
    </row>
    <row r="430" spans="1:17" ht="15">
      <c r="A430" s="17"/>
      <c r="B430" s="18"/>
      <c r="C430" s="3" t="s">
        <v>419</v>
      </c>
      <c r="D430" s="3">
        <v>172232</v>
      </c>
      <c r="E430" s="22">
        <f t="shared" si="57"/>
        <v>172.232</v>
      </c>
      <c r="F430" s="23">
        <f t="shared" si="58"/>
        <v>54</v>
      </c>
      <c r="G430" s="24">
        <f t="shared" si="55"/>
        <v>3.9889840465642745</v>
      </c>
      <c r="H430" s="24">
        <f t="shared" si="59"/>
        <v>12.056597684141165</v>
      </c>
      <c r="I430" s="18"/>
      <c r="J430" s="23" t="s">
        <v>2</v>
      </c>
      <c r="K430" s="22" t="s">
        <v>702</v>
      </c>
      <c r="L430" s="20"/>
      <c r="M430" s="20"/>
      <c r="N430" s="20"/>
      <c r="O430" s="17"/>
      <c r="P430" s="17"/>
      <c r="Q430" s="1"/>
    </row>
    <row r="431" spans="1:17" ht="15">
      <c r="A431" s="17"/>
      <c r="B431" s="18"/>
      <c r="C431" s="3" t="s">
        <v>420</v>
      </c>
      <c r="D431" s="3">
        <v>169426</v>
      </c>
      <c r="E431" s="22">
        <f t="shared" si="57"/>
        <v>169.426</v>
      </c>
      <c r="F431" s="23">
        <f t="shared" si="58"/>
        <v>55</v>
      </c>
      <c r="G431" s="24">
        <f t="shared" si="55"/>
        <v>4.007333185232471</v>
      </c>
      <c r="H431" s="24">
        <f t="shared" si="59"/>
        <v>12.040171532303555</v>
      </c>
      <c r="I431" s="18"/>
      <c r="J431" s="23" t="s">
        <v>2</v>
      </c>
      <c r="K431" s="22" t="s">
        <v>702</v>
      </c>
      <c r="L431" s="20"/>
      <c r="M431" s="20"/>
      <c r="N431" s="20"/>
      <c r="O431" s="17"/>
      <c r="P431" s="17"/>
      <c r="Q431" s="1"/>
    </row>
    <row r="432" spans="1:17" ht="15">
      <c r="A432" s="17"/>
      <c r="B432" s="18"/>
      <c r="C432" s="3" t="s">
        <v>421</v>
      </c>
      <c r="D432" s="3">
        <v>164092</v>
      </c>
      <c r="E432" s="22">
        <f t="shared" si="57"/>
        <v>164.092</v>
      </c>
      <c r="F432" s="23">
        <f t="shared" si="58"/>
        <v>56</v>
      </c>
      <c r="G432" s="24">
        <f t="shared" si="55"/>
        <v>4.02535169073515</v>
      </c>
      <c r="H432" s="24">
        <f t="shared" si="59"/>
        <v>12.008182525128095</v>
      </c>
      <c r="I432" s="18"/>
      <c r="J432" s="23" t="s">
        <v>2</v>
      </c>
      <c r="K432" s="22" t="s">
        <v>702</v>
      </c>
      <c r="L432" s="20"/>
      <c r="M432" s="20"/>
      <c r="N432" s="20"/>
      <c r="O432" s="17"/>
      <c r="P432" s="17"/>
      <c r="Q432" s="1"/>
    </row>
    <row r="433" spans="1:17" ht="15">
      <c r="A433" s="17"/>
      <c r="B433" s="18"/>
      <c r="C433" s="3" t="s">
        <v>422</v>
      </c>
      <c r="D433" s="3">
        <v>162659</v>
      </c>
      <c r="E433" s="22">
        <f t="shared" si="57"/>
        <v>162.659</v>
      </c>
      <c r="F433" s="23">
        <f t="shared" si="58"/>
        <v>57</v>
      </c>
      <c r="G433" s="24">
        <f t="shared" si="55"/>
        <v>4.04305126783455</v>
      </c>
      <c r="H433" s="24">
        <f t="shared" si="59"/>
        <v>11.999411263908927</v>
      </c>
      <c r="I433" s="18"/>
      <c r="J433" s="23" t="s">
        <v>2</v>
      </c>
      <c r="K433" s="22" t="s">
        <v>702</v>
      </c>
      <c r="L433" s="20"/>
      <c r="M433" s="20"/>
      <c r="N433" s="20"/>
      <c r="O433" s="17"/>
      <c r="P433" s="17"/>
      <c r="Q433" s="1"/>
    </row>
    <row r="434" spans="1:17" ht="15">
      <c r="A434" s="17"/>
      <c r="B434" s="18"/>
      <c r="C434" s="3" t="s">
        <v>423</v>
      </c>
      <c r="D434" s="3">
        <v>162117</v>
      </c>
      <c r="E434" s="22">
        <f t="shared" si="57"/>
        <v>162.117</v>
      </c>
      <c r="F434" s="23">
        <f t="shared" si="58"/>
        <v>58</v>
      </c>
      <c r="G434" s="24">
        <f t="shared" si="55"/>
        <v>4.060443010546419</v>
      </c>
      <c r="H434" s="24">
        <f t="shared" si="59"/>
        <v>11.996073575759779</v>
      </c>
      <c r="I434" s="18"/>
      <c r="J434" s="23" t="s">
        <v>2</v>
      </c>
      <c r="K434" s="22" t="s">
        <v>702</v>
      </c>
      <c r="L434" s="20"/>
      <c r="M434" s="20"/>
      <c r="N434" s="20"/>
      <c r="O434" s="17"/>
      <c r="P434" s="17"/>
      <c r="Q434" s="1"/>
    </row>
    <row r="435" spans="1:17" ht="15">
      <c r="A435" s="17"/>
      <c r="B435" s="18"/>
      <c r="C435" s="3" t="s">
        <v>424</v>
      </c>
      <c r="D435" s="3">
        <v>160331</v>
      </c>
      <c r="E435" s="22">
        <f t="shared" si="57"/>
        <v>160.331</v>
      </c>
      <c r="F435" s="23">
        <f t="shared" si="58"/>
        <v>59</v>
      </c>
      <c r="G435" s="24">
        <f t="shared" si="55"/>
        <v>4.07753744390572</v>
      </c>
      <c r="H435" s="24">
        <f t="shared" si="59"/>
        <v>11.984995707299339</v>
      </c>
      <c r="I435" s="18"/>
      <c r="J435" s="23" t="s">
        <v>2</v>
      </c>
      <c r="K435" s="22" t="s">
        <v>702</v>
      </c>
      <c r="L435" s="20"/>
      <c r="M435" s="20"/>
      <c r="N435" s="20"/>
      <c r="O435" s="17"/>
      <c r="P435" s="17"/>
      <c r="Q435" s="1"/>
    </row>
    <row r="436" spans="1:17" ht="15">
      <c r="A436" s="17"/>
      <c r="B436" s="18"/>
      <c r="C436" s="3" t="s">
        <v>425</v>
      </c>
      <c r="D436" s="3">
        <v>155563</v>
      </c>
      <c r="E436" s="22">
        <f t="shared" si="57"/>
        <v>155.563</v>
      </c>
      <c r="F436" s="23">
        <f t="shared" si="58"/>
        <v>60</v>
      </c>
      <c r="G436" s="24">
        <f t="shared" si="55"/>
        <v>4.0943445622221</v>
      </c>
      <c r="H436" s="24">
        <f t="shared" si="59"/>
        <v>11.954806073247008</v>
      </c>
      <c r="I436" s="18"/>
      <c r="J436" s="23" t="s">
        <v>2</v>
      </c>
      <c r="K436" s="22" t="s">
        <v>702</v>
      </c>
      <c r="L436" s="20"/>
      <c r="M436" s="20"/>
      <c r="N436" s="20"/>
      <c r="O436" s="17"/>
      <c r="P436" s="17"/>
      <c r="Q436" s="1"/>
    </row>
    <row r="437" spans="1:17" ht="15">
      <c r="A437" s="17"/>
      <c r="B437" s="18"/>
      <c r="C437" s="3" t="s">
        <v>426</v>
      </c>
      <c r="D437" s="3">
        <v>154989</v>
      </c>
      <c r="E437" s="22">
        <f t="shared" si="57"/>
        <v>154.989</v>
      </c>
      <c r="F437" s="23">
        <f t="shared" si="58"/>
        <v>61</v>
      </c>
      <c r="G437" s="24">
        <f t="shared" si="55"/>
        <v>4.110873864173311</v>
      </c>
      <c r="H437" s="24">
        <f t="shared" si="59"/>
        <v>11.95110942564112</v>
      </c>
      <c r="I437" s="18"/>
      <c r="J437" s="23" t="s">
        <v>2</v>
      </c>
      <c r="K437" s="22" t="s">
        <v>702</v>
      </c>
      <c r="L437" s="20"/>
      <c r="M437" s="20"/>
      <c r="N437" s="20"/>
      <c r="O437" s="17"/>
      <c r="P437" s="17"/>
      <c r="Q437" s="1"/>
    </row>
    <row r="438" spans="1:17" ht="15">
      <c r="A438" s="17"/>
      <c r="B438" s="18"/>
      <c r="C438" s="3" t="s">
        <v>427</v>
      </c>
      <c r="D438" s="3">
        <v>154347</v>
      </c>
      <c r="E438" s="22">
        <f t="shared" si="57"/>
        <v>154.347</v>
      </c>
      <c r="F438" s="23">
        <f t="shared" si="58"/>
        <v>62</v>
      </c>
      <c r="G438" s="24">
        <f t="shared" si="55"/>
        <v>4.127134385045092</v>
      </c>
      <c r="H438" s="24">
        <f t="shared" si="59"/>
        <v>11.94695859339545</v>
      </c>
      <c r="I438" s="18"/>
      <c r="J438" s="23" t="s">
        <v>2</v>
      </c>
      <c r="K438" s="22" t="s">
        <v>702</v>
      </c>
      <c r="L438" s="20"/>
      <c r="M438" s="20"/>
      <c r="N438" s="20"/>
      <c r="O438" s="17"/>
      <c r="P438" s="17"/>
      <c r="Q438" s="1"/>
    </row>
    <row r="439" spans="1:17" ht="15">
      <c r="A439" s="17"/>
      <c r="B439" s="18"/>
      <c r="C439" s="3" t="s">
        <v>3</v>
      </c>
      <c r="D439" s="3">
        <v>153959</v>
      </c>
      <c r="E439" s="22">
        <f t="shared" si="57"/>
        <v>153.959</v>
      </c>
      <c r="F439" s="23">
        <f t="shared" si="58"/>
        <v>63</v>
      </c>
      <c r="G439" s="24">
        <f t="shared" si="55"/>
        <v>4.143134726391533</v>
      </c>
      <c r="H439" s="24">
        <f t="shared" si="59"/>
        <v>11.944441612183033</v>
      </c>
      <c r="I439" s="18"/>
      <c r="J439" s="23" t="s">
        <v>2</v>
      </c>
      <c r="K439" s="22" t="s">
        <v>702</v>
      </c>
      <c r="L439" s="20"/>
      <c r="M439" s="20"/>
      <c r="N439" s="20"/>
      <c r="O439" s="17"/>
      <c r="P439" s="17"/>
      <c r="Q439" s="1"/>
    </row>
    <row r="440" spans="1:17" ht="15">
      <c r="A440" s="17"/>
      <c r="B440" s="18"/>
      <c r="C440" s="3" t="s">
        <v>428</v>
      </c>
      <c r="D440" s="3">
        <v>150518</v>
      </c>
      <c r="E440" s="22">
        <f t="shared" si="57"/>
        <v>150.518</v>
      </c>
      <c r="F440" s="23">
        <f t="shared" si="58"/>
        <v>64</v>
      </c>
      <c r="G440" s="24">
        <f t="shared" si="55"/>
        <v>4.1588830833596715</v>
      </c>
      <c r="H440" s="24">
        <f t="shared" si="59"/>
        <v>11.921837957348302</v>
      </c>
      <c r="I440" s="18"/>
      <c r="J440" s="23" t="s">
        <v>2</v>
      </c>
      <c r="K440" s="22" t="s">
        <v>702</v>
      </c>
      <c r="L440" s="20"/>
      <c r="M440" s="20"/>
      <c r="N440" s="20"/>
      <c r="O440" s="17"/>
      <c r="P440" s="17"/>
      <c r="Q440" s="1"/>
    </row>
    <row r="441" spans="1:17" ht="15">
      <c r="A441" s="17"/>
      <c r="B441" s="18"/>
      <c r="C441" s="3" t="s">
        <v>429</v>
      </c>
      <c r="D441" s="3">
        <v>145597</v>
      </c>
      <c r="E441" s="22">
        <f aca="true" t="shared" si="60" ref="E441:E448">D441/1000</f>
        <v>145.597</v>
      </c>
      <c r="F441" s="23">
        <f aca="true" t="shared" si="61" ref="F441:F448">RANK(D441,D$377:D$448)</f>
        <v>65</v>
      </c>
      <c r="G441" s="24">
        <f aca="true" t="shared" si="62" ref="G441:G448">LN(F441)</f>
        <v>4.174387269895637</v>
      </c>
      <c r="H441" s="24">
        <f aca="true" t="shared" si="63" ref="H441:H448">LN(D441)</f>
        <v>11.888597810136845</v>
      </c>
      <c r="I441" s="18"/>
      <c r="J441" s="23" t="s">
        <v>2</v>
      </c>
      <c r="K441" s="22" t="s">
        <v>702</v>
      </c>
      <c r="L441" s="20"/>
      <c r="M441" s="20"/>
      <c r="N441" s="20"/>
      <c r="O441" s="17"/>
      <c r="P441" s="17"/>
      <c r="Q441" s="1"/>
    </row>
    <row r="442" spans="1:17" ht="15">
      <c r="A442" s="17"/>
      <c r="B442" s="18"/>
      <c r="C442" s="3" t="s">
        <v>430</v>
      </c>
      <c r="D442" s="3">
        <v>142060</v>
      </c>
      <c r="E442" s="22">
        <f t="shared" si="60"/>
        <v>142.06</v>
      </c>
      <c r="F442" s="23">
        <f t="shared" si="61"/>
        <v>66</v>
      </c>
      <c r="G442" s="24">
        <f t="shared" si="62"/>
        <v>4.189654742026425</v>
      </c>
      <c r="H442" s="24">
        <f t="shared" si="63"/>
        <v>11.8640047825518</v>
      </c>
      <c r="I442" s="18"/>
      <c r="J442" s="23" t="s">
        <v>2</v>
      </c>
      <c r="K442" s="22" t="s">
        <v>702</v>
      </c>
      <c r="L442" s="20"/>
      <c r="M442" s="20"/>
      <c r="N442" s="20"/>
      <c r="O442" s="17"/>
      <c r="P442" s="17"/>
      <c r="Q442" s="1"/>
    </row>
    <row r="443" spans="1:17" ht="15">
      <c r="A443" s="17"/>
      <c r="B443" s="18"/>
      <c r="C443" s="3" t="s">
        <v>431</v>
      </c>
      <c r="D443" s="3">
        <v>138858</v>
      </c>
      <c r="E443" s="22">
        <f t="shared" si="60"/>
        <v>138.858</v>
      </c>
      <c r="F443" s="23">
        <f t="shared" si="61"/>
        <v>67</v>
      </c>
      <c r="G443" s="24">
        <f t="shared" si="62"/>
        <v>4.204692619390966</v>
      </c>
      <c r="H443" s="24">
        <f t="shared" si="63"/>
        <v>11.841207107207717</v>
      </c>
      <c r="I443" s="18"/>
      <c r="J443" s="23" t="s">
        <v>2</v>
      </c>
      <c r="K443" s="22" t="s">
        <v>702</v>
      </c>
      <c r="L443" s="20"/>
      <c r="M443" s="20"/>
      <c r="N443" s="20"/>
      <c r="O443" s="17"/>
      <c r="P443" s="17"/>
      <c r="Q443" s="1"/>
    </row>
    <row r="444" spans="1:17" ht="15">
      <c r="A444" s="17"/>
      <c r="B444" s="18"/>
      <c r="C444" s="3" t="s">
        <v>432</v>
      </c>
      <c r="D444" s="3">
        <v>137641</v>
      </c>
      <c r="E444" s="22">
        <f t="shared" si="60"/>
        <v>137.641</v>
      </c>
      <c r="F444" s="23">
        <f t="shared" si="61"/>
        <v>68</v>
      </c>
      <c r="G444" s="24">
        <f t="shared" si="62"/>
        <v>4.219507705176107</v>
      </c>
      <c r="H444" s="24">
        <f t="shared" si="63"/>
        <v>11.83240412521487</v>
      </c>
      <c r="I444" s="18"/>
      <c r="J444" s="23" t="s">
        <v>2</v>
      </c>
      <c r="K444" s="22" t="s">
        <v>702</v>
      </c>
      <c r="L444" s="20"/>
      <c r="M444" s="20"/>
      <c r="N444" s="20"/>
      <c r="O444" s="17"/>
      <c r="P444" s="17"/>
      <c r="Q444" s="1"/>
    </row>
    <row r="445" spans="1:17" ht="15">
      <c r="A445" s="17"/>
      <c r="B445" s="18"/>
      <c r="C445" s="3" t="s">
        <v>433</v>
      </c>
      <c r="D445" s="3">
        <v>123438</v>
      </c>
      <c r="E445" s="22">
        <f t="shared" si="60"/>
        <v>123.438</v>
      </c>
      <c r="F445" s="23">
        <f t="shared" si="61"/>
        <v>69</v>
      </c>
      <c r="G445" s="24">
        <f t="shared" si="62"/>
        <v>4.23410650459726</v>
      </c>
      <c r="H445" s="24">
        <f t="shared" si="63"/>
        <v>11.723494284702285</v>
      </c>
      <c r="I445" s="18"/>
      <c r="J445" s="23" t="s">
        <v>2</v>
      </c>
      <c r="K445" s="22" t="s">
        <v>702</v>
      </c>
      <c r="L445" s="20"/>
      <c r="M445" s="20"/>
      <c r="N445" s="20"/>
      <c r="O445" s="17"/>
      <c r="P445" s="17"/>
      <c r="Q445" s="1"/>
    </row>
    <row r="446" spans="1:17" ht="15">
      <c r="A446" s="17"/>
      <c r="B446" s="18"/>
      <c r="C446" s="3" t="s">
        <v>13</v>
      </c>
      <c r="D446" s="3">
        <v>123190</v>
      </c>
      <c r="E446" s="22">
        <f t="shared" si="60"/>
        <v>123.19</v>
      </c>
      <c r="F446" s="23">
        <f t="shared" si="61"/>
        <v>70</v>
      </c>
      <c r="G446" s="24">
        <f t="shared" si="62"/>
        <v>4.248495242049359</v>
      </c>
      <c r="H446" s="24">
        <f t="shared" si="63"/>
        <v>11.721483157956019</v>
      </c>
      <c r="I446" s="18"/>
      <c r="J446" s="23" t="s">
        <v>2</v>
      </c>
      <c r="K446" s="22" t="s">
        <v>702</v>
      </c>
      <c r="L446" s="20"/>
      <c r="M446" s="20"/>
      <c r="N446" s="20"/>
      <c r="O446" s="17"/>
      <c r="P446" s="17"/>
      <c r="Q446" s="1"/>
    </row>
    <row r="447" spans="1:17" ht="15">
      <c r="A447" s="17"/>
      <c r="B447" s="18"/>
      <c r="C447" s="3" t="s">
        <v>434</v>
      </c>
      <c r="D447" s="3">
        <v>114244</v>
      </c>
      <c r="E447" s="22">
        <f t="shared" si="60"/>
        <v>114.244</v>
      </c>
      <c r="F447" s="23">
        <f t="shared" si="61"/>
        <v>71</v>
      </c>
      <c r="G447" s="24">
        <f t="shared" si="62"/>
        <v>4.2626798770413155</v>
      </c>
      <c r="H447" s="24">
        <f t="shared" si="63"/>
        <v>11.646091790966038</v>
      </c>
      <c r="I447" s="18"/>
      <c r="J447" s="23" t="s">
        <v>2</v>
      </c>
      <c r="K447" s="22" t="s">
        <v>702</v>
      </c>
      <c r="L447" s="20"/>
      <c r="M447" s="20"/>
      <c r="N447" s="20"/>
      <c r="O447" s="17"/>
      <c r="P447" s="17"/>
      <c r="Q447" s="1"/>
    </row>
    <row r="448" spans="1:17" ht="15">
      <c r="A448" s="17"/>
      <c r="B448" s="18"/>
      <c r="C448" s="3" t="s">
        <v>435</v>
      </c>
      <c r="D448" s="3">
        <v>107936</v>
      </c>
      <c r="E448" s="22">
        <f t="shared" si="60"/>
        <v>107.936</v>
      </c>
      <c r="F448" s="23">
        <f t="shared" si="61"/>
        <v>72</v>
      </c>
      <c r="G448" s="24">
        <f t="shared" si="62"/>
        <v>4.276666119016055</v>
      </c>
      <c r="H448" s="24">
        <f t="shared" si="63"/>
        <v>11.589293737861377</v>
      </c>
      <c r="I448" s="18"/>
      <c r="J448" s="23" t="s">
        <v>2</v>
      </c>
      <c r="K448" s="22" t="s">
        <v>702</v>
      </c>
      <c r="L448" s="20"/>
      <c r="M448" s="20"/>
      <c r="N448" s="20"/>
      <c r="O448" s="17"/>
      <c r="P448" s="17"/>
      <c r="Q448" s="1"/>
    </row>
    <row r="449" spans="1:17" ht="15">
      <c r="A449" s="17"/>
      <c r="B449" s="18"/>
      <c r="C449" s="3"/>
      <c r="D449" s="3"/>
      <c r="E449" s="22"/>
      <c r="F449" s="23"/>
      <c r="G449" s="24"/>
      <c r="H449" s="24"/>
      <c r="I449" s="18"/>
      <c r="J449" s="23"/>
      <c r="K449" s="22"/>
      <c r="L449" s="20"/>
      <c r="M449" s="20"/>
      <c r="N449" s="20"/>
      <c r="O449" s="17"/>
      <c r="P449" s="17"/>
      <c r="Q449" s="1"/>
    </row>
    <row r="450" spans="1:17" ht="15">
      <c r="A450" s="17"/>
      <c r="B450" s="18"/>
      <c r="C450" s="19"/>
      <c r="D450" s="17"/>
      <c r="E450" s="20"/>
      <c r="F450" s="20"/>
      <c r="G450" s="20"/>
      <c r="H450" s="20"/>
      <c r="I450" s="18"/>
      <c r="J450" s="18"/>
      <c r="K450" s="20"/>
      <c r="L450" s="20"/>
      <c r="M450" s="20"/>
      <c r="N450" s="25" t="s">
        <v>704</v>
      </c>
      <c r="O450" s="17"/>
      <c r="P450" s="17"/>
      <c r="Q450" s="1"/>
    </row>
    <row r="451" spans="1:17" ht="15.75">
      <c r="A451" s="17"/>
      <c r="B451" s="14" t="s">
        <v>440</v>
      </c>
      <c r="C451" s="15"/>
      <c r="D451" s="15"/>
      <c r="E451" s="16"/>
      <c r="F451" s="16"/>
      <c r="G451" s="16"/>
      <c r="H451" s="16"/>
      <c r="I451" s="14"/>
      <c r="J451" s="14"/>
      <c r="K451" s="16"/>
      <c r="L451" s="16"/>
      <c r="M451" s="16"/>
      <c r="N451" s="16"/>
      <c r="O451" s="17"/>
      <c r="P451" s="17"/>
      <c r="Q451" s="1"/>
    </row>
    <row r="452" spans="1:17" ht="15">
      <c r="A452" s="17"/>
      <c r="B452" s="18"/>
      <c r="C452" s="3"/>
      <c r="D452" s="3"/>
      <c r="E452" s="20"/>
      <c r="F452" s="20"/>
      <c r="G452" s="20"/>
      <c r="H452" s="20"/>
      <c r="I452" s="18"/>
      <c r="J452" s="18"/>
      <c r="K452" s="20"/>
      <c r="L452" s="20"/>
      <c r="M452" s="20"/>
      <c r="N452" s="20"/>
      <c r="O452" s="17"/>
      <c r="P452" s="17"/>
      <c r="Q452" s="1"/>
    </row>
    <row r="453" spans="1:17" ht="15">
      <c r="A453" s="17"/>
      <c r="B453" s="18"/>
      <c r="C453" s="3" t="s">
        <v>437</v>
      </c>
      <c r="D453" s="3">
        <v>546637</v>
      </c>
      <c r="E453" s="22">
        <f>D453/1000</f>
        <v>546.637</v>
      </c>
      <c r="F453" s="23">
        <f>RANK(D453,D$453:D$455)</f>
        <v>1</v>
      </c>
      <c r="G453" s="24">
        <f>LN(F453)</f>
        <v>0</v>
      </c>
      <c r="H453" s="24">
        <f>LN(D453)</f>
        <v>13.211540241367011</v>
      </c>
      <c r="I453" s="18"/>
      <c r="J453" s="23" t="s">
        <v>2</v>
      </c>
      <c r="K453" s="22" t="s">
        <v>702</v>
      </c>
      <c r="L453" s="20"/>
      <c r="M453" s="20"/>
      <c r="N453" s="20"/>
      <c r="O453" s="17"/>
      <c r="P453" s="17"/>
      <c r="Q453" s="1"/>
    </row>
    <row r="454" spans="1:17" ht="15">
      <c r="A454" s="17"/>
      <c r="B454" s="18"/>
      <c r="C454" s="3" t="s">
        <v>438</v>
      </c>
      <c r="D454" s="3">
        <v>133881</v>
      </c>
      <c r="E454" s="22">
        <f>D454/1000</f>
        <v>133.881</v>
      </c>
      <c r="F454" s="23">
        <f>RANK(D454,D$453:D$455)</f>
        <v>2</v>
      </c>
      <c r="G454" s="24">
        <f>LN(F454)</f>
        <v>0.6931471805599453</v>
      </c>
      <c r="H454" s="24">
        <f>LN(D454)</f>
        <v>11.804706624672928</v>
      </c>
      <c r="I454" s="18"/>
      <c r="J454" s="23" t="s">
        <v>2</v>
      </c>
      <c r="K454" s="22" t="s">
        <v>702</v>
      </c>
      <c r="L454" s="20"/>
      <c r="M454" s="20"/>
      <c r="N454" s="20"/>
      <c r="O454" s="17"/>
      <c r="P454" s="17"/>
      <c r="Q454" s="1"/>
    </row>
    <row r="455" spans="1:17" ht="15">
      <c r="A455" s="17"/>
      <c r="B455" s="18"/>
      <c r="C455" s="3" t="s">
        <v>439</v>
      </c>
      <c r="D455" s="3">
        <v>133395</v>
      </c>
      <c r="E455" s="22">
        <f>D455/1000</f>
        <v>133.395</v>
      </c>
      <c r="F455" s="23">
        <f>RANK(D455,D$453:D$455)</f>
        <v>3</v>
      </c>
      <c r="G455" s="24">
        <f>LN(F455)</f>
        <v>1.0986122886681098</v>
      </c>
      <c r="H455" s="24">
        <f>LN(D455)</f>
        <v>11.80106993050185</v>
      </c>
      <c r="I455" s="18"/>
      <c r="J455" s="23" t="s">
        <v>2</v>
      </c>
      <c r="K455" s="22" t="s">
        <v>702</v>
      </c>
      <c r="L455" s="20"/>
      <c r="M455" s="20"/>
      <c r="N455" s="20"/>
      <c r="O455" s="17"/>
      <c r="P455" s="17"/>
      <c r="Q455" s="1"/>
    </row>
    <row r="456" spans="1:17" ht="15">
      <c r="A456" s="17"/>
      <c r="B456" s="18"/>
      <c r="C456" s="3"/>
      <c r="D456" s="3"/>
      <c r="E456" s="22"/>
      <c r="F456" s="23"/>
      <c r="G456" s="24"/>
      <c r="H456" s="24"/>
      <c r="I456" s="18"/>
      <c r="J456" s="23"/>
      <c r="K456" s="22"/>
      <c r="L456" s="20"/>
      <c r="M456" s="20"/>
      <c r="N456" s="20"/>
      <c r="O456" s="17"/>
      <c r="P456" s="17"/>
      <c r="Q456" s="1"/>
    </row>
    <row r="457" spans="1:17" ht="15">
      <c r="A457" s="17"/>
      <c r="B457" s="18"/>
      <c r="C457" s="19"/>
      <c r="D457" s="17"/>
      <c r="E457" s="20"/>
      <c r="F457" s="20"/>
      <c r="G457" s="20"/>
      <c r="H457" s="20"/>
      <c r="I457" s="18"/>
      <c r="J457" s="18"/>
      <c r="K457" s="20"/>
      <c r="L457" s="20"/>
      <c r="M457" s="20"/>
      <c r="N457" s="25" t="s">
        <v>704</v>
      </c>
      <c r="O457" s="17"/>
      <c r="P457" s="17"/>
      <c r="Q457" s="1"/>
    </row>
    <row r="458" spans="1:17" ht="15.75">
      <c r="A458" s="17"/>
      <c r="B458" s="14" t="s">
        <v>459</v>
      </c>
      <c r="C458" s="15"/>
      <c r="D458" s="15"/>
      <c r="E458" s="16"/>
      <c r="F458" s="16"/>
      <c r="G458" s="16"/>
      <c r="H458" s="16"/>
      <c r="I458" s="14"/>
      <c r="J458" s="14"/>
      <c r="K458" s="16"/>
      <c r="L458" s="16"/>
      <c r="M458" s="16"/>
      <c r="N458" s="16"/>
      <c r="O458" s="17"/>
      <c r="P458" s="17"/>
      <c r="Q458" s="1"/>
    </row>
    <row r="459" spans="1:17" ht="15">
      <c r="A459" s="17"/>
      <c r="B459" s="18"/>
      <c r="C459" s="3"/>
      <c r="D459" s="3"/>
      <c r="E459" s="20"/>
      <c r="F459" s="20"/>
      <c r="G459" s="20"/>
      <c r="H459" s="20"/>
      <c r="I459" s="18"/>
      <c r="J459" s="18"/>
      <c r="K459" s="20"/>
      <c r="L459" s="20"/>
      <c r="M459" s="20"/>
      <c r="N459" s="20"/>
      <c r="O459" s="17"/>
      <c r="P459" s="17"/>
      <c r="Q459" s="1"/>
    </row>
    <row r="460" spans="1:17" ht="15">
      <c r="A460" s="17"/>
      <c r="B460" s="18"/>
      <c r="C460" s="3" t="s">
        <v>442</v>
      </c>
      <c r="D460" s="3">
        <v>6414500</v>
      </c>
      <c r="E460" s="22">
        <f aca="true" t="shared" si="64" ref="E460:E476">D460/1000</f>
        <v>6414.5</v>
      </c>
      <c r="F460" s="23">
        <f aca="true" t="shared" si="65" ref="F460:F476">RANK(D460,D$460:D$476)</f>
        <v>1</v>
      </c>
      <c r="G460" s="24">
        <f aca="true" t="shared" si="66" ref="G460:G476">LN(F460)</f>
        <v>0</v>
      </c>
      <c r="H460" s="24">
        <f aca="true" t="shared" si="67" ref="H460:H476">LN(D460)</f>
        <v>15.674071610671533</v>
      </c>
      <c r="I460" s="18"/>
      <c r="J460" s="23" t="s">
        <v>2</v>
      </c>
      <c r="K460" s="22" t="s">
        <v>702</v>
      </c>
      <c r="L460" s="20"/>
      <c r="M460" s="20"/>
      <c r="N460" s="20"/>
      <c r="O460" s="17"/>
      <c r="P460" s="17"/>
      <c r="Q460" s="1"/>
    </row>
    <row r="461" spans="1:17" ht="15">
      <c r="A461" s="17"/>
      <c r="B461" s="18"/>
      <c r="C461" s="3" t="s">
        <v>443</v>
      </c>
      <c r="D461" s="3">
        <v>624500</v>
      </c>
      <c r="E461" s="22">
        <f t="shared" si="64"/>
        <v>624.5</v>
      </c>
      <c r="F461" s="23">
        <f t="shared" si="65"/>
        <v>2</v>
      </c>
      <c r="G461" s="24">
        <f t="shared" si="66"/>
        <v>0.6931471805599453</v>
      </c>
      <c r="H461" s="24">
        <f t="shared" si="67"/>
        <v>13.344706608547769</v>
      </c>
      <c r="I461" s="18"/>
      <c r="J461" s="23" t="s">
        <v>2</v>
      </c>
      <c r="K461" s="22" t="s">
        <v>702</v>
      </c>
      <c r="L461" s="20"/>
      <c r="M461" s="20"/>
      <c r="N461" s="20"/>
      <c r="O461" s="17"/>
      <c r="P461" s="17"/>
      <c r="Q461" s="1"/>
    </row>
    <row r="462" spans="1:17" ht="15">
      <c r="A462" s="17"/>
      <c r="B462" s="18"/>
      <c r="C462" s="3" t="s">
        <v>444</v>
      </c>
      <c r="D462" s="3">
        <v>521200</v>
      </c>
      <c r="E462" s="22">
        <f t="shared" si="64"/>
        <v>521.2</v>
      </c>
      <c r="F462" s="23">
        <f t="shared" si="65"/>
        <v>3</v>
      </c>
      <c r="G462" s="24">
        <f t="shared" si="66"/>
        <v>1.0986122886681098</v>
      </c>
      <c r="H462" s="24">
        <f t="shared" si="67"/>
        <v>13.163889124232828</v>
      </c>
      <c r="I462" s="18"/>
      <c r="J462" s="23" t="s">
        <v>2</v>
      </c>
      <c r="K462" s="22" t="s">
        <v>702</v>
      </c>
      <c r="L462" s="20"/>
      <c r="M462" s="20"/>
      <c r="N462" s="20"/>
      <c r="O462" s="17"/>
      <c r="P462" s="17"/>
      <c r="Q462" s="1"/>
    </row>
    <row r="463" spans="1:17" ht="15">
      <c r="A463" s="17"/>
      <c r="B463" s="18"/>
      <c r="C463" s="3" t="s">
        <v>445</v>
      </c>
      <c r="D463" s="3">
        <v>515200</v>
      </c>
      <c r="E463" s="22">
        <f t="shared" si="64"/>
        <v>515.2</v>
      </c>
      <c r="F463" s="23">
        <f t="shared" si="65"/>
        <v>4</v>
      </c>
      <c r="G463" s="24">
        <f t="shared" si="66"/>
        <v>1.3862943611198906</v>
      </c>
      <c r="H463" s="24">
        <f t="shared" si="67"/>
        <v>13.15231045377228</v>
      </c>
      <c r="I463" s="18"/>
      <c r="J463" s="23" t="s">
        <v>2</v>
      </c>
      <c r="K463" s="22" t="s">
        <v>702</v>
      </c>
      <c r="L463" s="20"/>
      <c r="M463" s="20"/>
      <c r="N463" s="20"/>
      <c r="O463" s="17"/>
      <c r="P463" s="17"/>
      <c r="Q463" s="1"/>
    </row>
    <row r="464" spans="1:17" ht="15">
      <c r="A464" s="17"/>
      <c r="B464" s="18"/>
      <c r="C464" s="3" t="s">
        <v>446</v>
      </c>
      <c r="D464" s="3">
        <v>448400</v>
      </c>
      <c r="E464" s="22">
        <f t="shared" si="64"/>
        <v>448.4</v>
      </c>
      <c r="F464" s="23">
        <f t="shared" si="65"/>
        <v>5</v>
      </c>
      <c r="G464" s="24">
        <f t="shared" si="66"/>
        <v>1.6094379124341003</v>
      </c>
      <c r="H464" s="24">
        <f t="shared" si="67"/>
        <v>13.013440970180142</v>
      </c>
      <c r="I464" s="18"/>
      <c r="J464" s="23" t="s">
        <v>2</v>
      </c>
      <c r="K464" s="22" t="s">
        <v>702</v>
      </c>
      <c r="L464" s="20"/>
      <c r="M464" s="20"/>
      <c r="N464" s="20"/>
      <c r="O464" s="17"/>
      <c r="P464" s="17"/>
      <c r="Q464" s="1"/>
    </row>
    <row r="465" spans="1:17" ht="15">
      <c r="A465" s="17"/>
      <c r="B465" s="18"/>
      <c r="C465" s="3" t="s">
        <v>447</v>
      </c>
      <c r="D465" s="3">
        <v>314700</v>
      </c>
      <c r="E465" s="22">
        <f t="shared" si="64"/>
        <v>314.7</v>
      </c>
      <c r="F465" s="23">
        <f t="shared" si="65"/>
        <v>6</v>
      </c>
      <c r="G465" s="24">
        <f t="shared" si="66"/>
        <v>1.791759469228055</v>
      </c>
      <c r="H465" s="24">
        <f t="shared" si="67"/>
        <v>12.659375083052499</v>
      </c>
      <c r="I465" s="18"/>
      <c r="J465" s="23" t="s">
        <v>2</v>
      </c>
      <c r="K465" s="22" t="s">
        <v>702</v>
      </c>
      <c r="L465" s="20"/>
      <c r="M465" s="20"/>
      <c r="N465" s="20"/>
      <c r="O465" s="17"/>
      <c r="P465" s="17"/>
      <c r="Q465" s="1"/>
    </row>
    <row r="466" spans="1:17" ht="15">
      <c r="A466" s="17"/>
      <c r="B466" s="18"/>
      <c r="C466" s="3" t="s">
        <v>448</v>
      </c>
      <c r="D466" s="3">
        <v>306500</v>
      </c>
      <c r="E466" s="22">
        <f t="shared" si="64"/>
        <v>306.5</v>
      </c>
      <c r="F466" s="23">
        <f t="shared" si="65"/>
        <v>7</v>
      </c>
      <c r="G466" s="24">
        <f t="shared" si="66"/>
        <v>1.9459101490553132</v>
      </c>
      <c r="H466" s="24">
        <f t="shared" si="67"/>
        <v>12.632973034358404</v>
      </c>
      <c r="I466" s="18"/>
      <c r="J466" s="23" t="s">
        <v>2</v>
      </c>
      <c r="K466" s="22" t="s">
        <v>702</v>
      </c>
      <c r="L466" s="20"/>
      <c r="M466" s="20"/>
      <c r="N466" s="20"/>
      <c r="O466" s="17"/>
      <c r="P466" s="17"/>
      <c r="Q466" s="1"/>
    </row>
    <row r="467" spans="1:17" ht="15">
      <c r="A467" s="17"/>
      <c r="B467" s="18"/>
      <c r="C467" s="3" t="s">
        <v>449</v>
      </c>
      <c r="D467" s="3">
        <v>302700</v>
      </c>
      <c r="E467" s="22">
        <f t="shared" si="64"/>
        <v>302.7</v>
      </c>
      <c r="F467" s="23">
        <f t="shared" si="65"/>
        <v>8</v>
      </c>
      <c r="G467" s="24">
        <f t="shared" si="66"/>
        <v>2.0794415416798357</v>
      </c>
      <c r="H467" s="24">
        <f t="shared" si="67"/>
        <v>12.62049749500981</v>
      </c>
      <c r="I467" s="18"/>
      <c r="J467" s="23" t="s">
        <v>2</v>
      </c>
      <c r="K467" s="22" t="s">
        <v>702</v>
      </c>
      <c r="L467" s="20"/>
      <c r="M467" s="20"/>
      <c r="N467" s="20"/>
      <c r="O467" s="17"/>
      <c r="P467" s="17"/>
      <c r="Q467" s="1"/>
    </row>
    <row r="468" spans="1:17" ht="15">
      <c r="A468" s="17"/>
      <c r="B468" s="18"/>
      <c r="C468" s="3" t="s">
        <v>450</v>
      </c>
      <c r="D468" s="3">
        <v>293100</v>
      </c>
      <c r="E468" s="22">
        <f t="shared" si="64"/>
        <v>293.1</v>
      </c>
      <c r="F468" s="23">
        <f t="shared" si="65"/>
        <v>9</v>
      </c>
      <c r="G468" s="24">
        <f t="shared" si="66"/>
        <v>2.1972245773362196</v>
      </c>
      <c r="H468" s="24">
        <f t="shared" si="67"/>
        <v>12.588269126698984</v>
      </c>
      <c r="I468" s="18"/>
      <c r="J468" s="23" t="s">
        <v>2</v>
      </c>
      <c r="K468" s="22" t="s">
        <v>702</v>
      </c>
      <c r="L468" s="20"/>
      <c r="M468" s="20"/>
      <c r="N468" s="20"/>
      <c r="O468" s="17"/>
      <c r="P468" s="17"/>
      <c r="Q468" s="1"/>
    </row>
    <row r="469" spans="1:17" ht="15">
      <c r="A469" s="17"/>
      <c r="B469" s="18"/>
      <c r="C469" s="3" t="s">
        <v>451</v>
      </c>
      <c r="D469" s="3">
        <v>242800</v>
      </c>
      <c r="E469" s="22">
        <f t="shared" si="64"/>
        <v>242.8</v>
      </c>
      <c r="F469" s="23">
        <f t="shared" si="65"/>
        <v>10</v>
      </c>
      <c r="G469" s="24">
        <f t="shared" si="66"/>
        <v>2.302585092994046</v>
      </c>
      <c r="H469" s="24">
        <f t="shared" si="67"/>
        <v>12.39999333816748</v>
      </c>
      <c r="I469" s="18"/>
      <c r="J469" s="23" t="s">
        <v>2</v>
      </c>
      <c r="K469" s="22" t="s">
        <v>702</v>
      </c>
      <c r="L469" s="20"/>
      <c r="M469" s="20"/>
      <c r="N469" s="20"/>
      <c r="O469" s="17"/>
      <c r="P469" s="17"/>
      <c r="Q469" s="1"/>
    </row>
    <row r="470" spans="1:17" ht="15">
      <c r="A470" s="17"/>
      <c r="B470" s="18"/>
      <c r="C470" s="3" t="s">
        <v>452</v>
      </c>
      <c r="D470" s="3">
        <v>161200</v>
      </c>
      <c r="E470" s="22">
        <f t="shared" si="64"/>
        <v>161.2</v>
      </c>
      <c r="F470" s="23">
        <f t="shared" si="65"/>
        <v>11</v>
      </c>
      <c r="G470" s="24">
        <f t="shared" si="66"/>
        <v>2.3978952727983707</v>
      </c>
      <c r="H470" s="24">
        <f t="shared" si="67"/>
        <v>11.990401109054664</v>
      </c>
      <c r="I470" s="18"/>
      <c r="J470" s="23" t="s">
        <v>2</v>
      </c>
      <c r="K470" s="22" t="s">
        <v>702</v>
      </c>
      <c r="L470" s="20"/>
      <c r="M470" s="20"/>
      <c r="N470" s="20"/>
      <c r="O470" s="17"/>
      <c r="P470" s="17"/>
      <c r="Q470" s="1"/>
    </row>
    <row r="471" spans="1:17" ht="15">
      <c r="A471" s="17"/>
      <c r="B471" s="18"/>
      <c r="C471" s="3" t="s">
        <v>453</v>
      </c>
      <c r="D471" s="3">
        <v>153700</v>
      </c>
      <c r="E471" s="22">
        <f t="shared" si="64"/>
        <v>153.7</v>
      </c>
      <c r="F471" s="23">
        <f t="shared" si="65"/>
        <v>12</v>
      </c>
      <c r="G471" s="24">
        <f t="shared" si="66"/>
        <v>2.4849066497880004</v>
      </c>
      <c r="H471" s="24">
        <f t="shared" si="67"/>
        <v>11.942757929526687</v>
      </c>
      <c r="I471" s="18"/>
      <c r="J471" s="23" t="s">
        <v>2</v>
      </c>
      <c r="K471" s="22" t="s">
        <v>702</v>
      </c>
      <c r="L471" s="20"/>
      <c r="M471" s="20"/>
      <c r="N471" s="20"/>
      <c r="O471" s="17"/>
      <c r="P471" s="17"/>
      <c r="Q471" s="1"/>
    </row>
    <row r="472" spans="1:17" ht="15">
      <c r="A472" s="17"/>
      <c r="B472" s="18"/>
      <c r="C472" s="3" t="s">
        <v>454</v>
      </c>
      <c r="D472" s="3">
        <v>152200</v>
      </c>
      <c r="E472" s="22">
        <f t="shared" si="64"/>
        <v>152.2</v>
      </c>
      <c r="F472" s="23">
        <f t="shared" si="65"/>
        <v>13</v>
      </c>
      <c r="G472" s="24">
        <f t="shared" si="66"/>
        <v>2.5649493574615367</v>
      </c>
      <c r="H472" s="24">
        <f t="shared" si="67"/>
        <v>11.932950724409723</v>
      </c>
      <c r="I472" s="18"/>
      <c r="J472" s="23" t="s">
        <v>2</v>
      </c>
      <c r="K472" s="22" t="s">
        <v>702</v>
      </c>
      <c r="L472" s="20"/>
      <c r="M472" s="20"/>
      <c r="N472" s="20"/>
      <c r="O472" s="17"/>
      <c r="P472" s="17"/>
      <c r="Q472" s="1"/>
    </row>
    <row r="473" spans="1:17" ht="15">
      <c r="A473" s="17"/>
      <c r="B473" s="18"/>
      <c r="C473" s="3" t="s">
        <v>455</v>
      </c>
      <c r="D473" s="3">
        <v>150300</v>
      </c>
      <c r="E473" s="22">
        <f t="shared" si="64"/>
        <v>150.3</v>
      </c>
      <c r="F473" s="23">
        <f t="shared" si="65"/>
        <v>14</v>
      </c>
      <c r="G473" s="24">
        <f t="shared" si="66"/>
        <v>2.6390573296152584</v>
      </c>
      <c r="H473" s="24">
        <f t="shared" si="67"/>
        <v>11.920388575741066</v>
      </c>
      <c r="I473" s="18"/>
      <c r="J473" s="23" t="s">
        <v>2</v>
      </c>
      <c r="K473" s="22" t="s">
        <v>702</v>
      </c>
      <c r="L473" s="20"/>
      <c r="M473" s="20"/>
      <c r="N473" s="20"/>
      <c r="O473" s="17"/>
      <c r="P473" s="17"/>
      <c r="Q473" s="1"/>
    </row>
    <row r="474" spans="1:17" ht="15">
      <c r="A474" s="17"/>
      <c r="B474" s="18"/>
      <c r="C474" s="3" t="s">
        <v>456</v>
      </c>
      <c r="D474" s="3">
        <v>135500</v>
      </c>
      <c r="E474" s="22">
        <f t="shared" si="64"/>
        <v>135.5</v>
      </c>
      <c r="F474" s="23">
        <f t="shared" si="65"/>
        <v>15</v>
      </c>
      <c r="G474" s="24">
        <f t="shared" si="66"/>
        <v>2.70805020110221</v>
      </c>
      <c r="H474" s="24">
        <f t="shared" si="67"/>
        <v>11.816726919301892</v>
      </c>
      <c r="I474" s="18"/>
      <c r="J474" s="23" t="s">
        <v>2</v>
      </c>
      <c r="K474" s="22" t="s">
        <v>702</v>
      </c>
      <c r="L474" s="20"/>
      <c r="M474" s="20"/>
      <c r="N474" s="20"/>
      <c r="O474" s="17"/>
      <c r="P474" s="17"/>
      <c r="Q474" s="1"/>
    </row>
    <row r="475" spans="1:17" ht="15">
      <c r="A475" s="17"/>
      <c r="B475" s="18"/>
      <c r="C475" s="3" t="s">
        <v>457</v>
      </c>
      <c r="D475" s="3">
        <v>111800</v>
      </c>
      <c r="E475" s="22">
        <f t="shared" si="64"/>
        <v>111.8</v>
      </c>
      <c r="F475" s="23">
        <f t="shared" si="65"/>
        <v>16</v>
      </c>
      <c r="G475" s="24">
        <f t="shared" si="66"/>
        <v>2.772588722239781</v>
      </c>
      <c r="H475" s="24">
        <f t="shared" si="67"/>
        <v>11.624466839703135</v>
      </c>
      <c r="I475" s="18"/>
      <c r="J475" s="23" t="s">
        <v>2</v>
      </c>
      <c r="K475" s="22" t="s">
        <v>702</v>
      </c>
      <c r="L475" s="20"/>
      <c r="M475" s="20"/>
      <c r="N475" s="20"/>
      <c r="O475" s="17"/>
      <c r="P475" s="17"/>
      <c r="Q475" s="1"/>
    </row>
    <row r="476" spans="1:17" ht="15">
      <c r="A476" s="17"/>
      <c r="B476" s="18"/>
      <c r="C476" s="3" t="s">
        <v>458</v>
      </c>
      <c r="D476" s="3">
        <v>108900</v>
      </c>
      <c r="E476" s="22">
        <f t="shared" si="64"/>
        <v>108.9</v>
      </c>
      <c r="F476" s="23">
        <f t="shared" si="65"/>
        <v>17</v>
      </c>
      <c r="G476" s="24">
        <f t="shared" si="66"/>
        <v>2.833213344056216</v>
      </c>
      <c r="H476" s="24">
        <f t="shared" si="67"/>
        <v>11.598185308921051</v>
      </c>
      <c r="I476" s="18"/>
      <c r="J476" s="23" t="s">
        <v>2</v>
      </c>
      <c r="K476" s="22" t="s">
        <v>702</v>
      </c>
      <c r="L476" s="20"/>
      <c r="M476" s="20"/>
      <c r="N476" s="20"/>
      <c r="O476" s="17"/>
      <c r="P476" s="17"/>
      <c r="Q476" s="1"/>
    </row>
    <row r="477" spans="1:17" ht="15">
      <c r="A477" s="17"/>
      <c r="B477" s="18"/>
      <c r="C477" s="3"/>
      <c r="D477" s="3"/>
      <c r="E477" s="22"/>
      <c r="F477" s="23"/>
      <c r="G477" s="24"/>
      <c r="H477" s="24"/>
      <c r="I477" s="18"/>
      <c r="J477" s="23"/>
      <c r="K477" s="22"/>
      <c r="L477" s="20"/>
      <c r="M477" s="20"/>
      <c r="N477" s="20"/>
      <c r="O477" s="17"/>
      <c r="P477" s="17"/>
      <c r="Q477" s="1"/>
    </row>
    <row r="478" spans="1:17" ht="15">
      <c r="A478" s="17"/>
      <c r="B478" s="18"/>
      <c r="C478" s="19"/>
      <c r="D478" s="17"/>
      <c r="E478" s="20"/>
      <c r="F478" s="20"/>
      <c r="G478" s="20"/>
      <c r="H478" s="20"/>
      <c r="I478" s="18"/>
      <c r="J478" s="18"/>
      <c r="K478" s="20"/>
      <c r="L478" s="20"/>
      <c r="M478" s="20"/>
      <c r="N478" s="25" t="s">
        <v>704</v>
      </c>
      <c r="O478" s="17"/>
      <c r="P478" s="17"/>
      <c r="Q478" s="1"/>
    </row>
    <row r="479" spans="1:17" ht="15.75">
      <c r="A479" s="17"/>
      <c r="B479" s="14" t="s">
        <v>461</v>
      </c>
      <c r="C479" s="15"/>
      <c r="D479" s="15"/>
      <c r="E479" s="16"/>
      <c r="F479" s="16"/>
      <c r="G479" s="16"/>
      <c r="H479" s="16"/>
      <c r="I479" s="14"/>
      <c r="J479" s="14"/>
      <c r="K479" s="16"/>
      <c r="L479" s="16"/>
      <c r="M479" s="16"/>
      <c r="N479" s="16"/>
      <c r="O479" s="17"/>
      <c r="P479" s="17"/>
      <c r="Q479" s="1"/>
    </row>
    <row r="480" spans="1:17" ht="15">
      <c r="A480" s="17"/>
      <c r="B480" s="18"/>
      <c r="C480" s="3"/>
      <c r="D480" s="3"/>
      <c r="E480" s="20"/>
      <c r="F480" s="20"/>
      <c r="G480" s="20"/>
      <c r="H480" s="20"/>
      <c r="I480" s="18"/>
      <c r="J480" s="18"/>
      <c r="K480" s="20"/>
      <c r="L480" s="20"/>
      <c r="M480" s="20"/>
      <c r="N480" s="20"/>
      <c r="O480" s="17"/>
      <c r="P480" s="17"/>
      <c r="Q480" s="1"/>
    </row>
    <row r="481" spans="1:17" ht="15">
      <c r="A481" s="17"/>
      <c r="B481" s="18"/>
      <c r="C481" s="3" t="s">
        <v>460</v>
      </c>
      <c r="D481" s="3">
        <v>1360258</v>
      </c>
      <c r="E481" s="22" t="s">
        <v>702</v>
      </c>
      <c r="F481" s="20"/>
      <c r="G481" s="20"/>
      <c r="H481" s="20"/>
      <c r="I481" s="18"/>
      <c r="J481" s="23" t="s">
        <v>2</v>
      </c>
      <c r="K481" s="22" t="s">
        <v>702</v>
      </c>
      <c r="L481" s="20"/>
      <c r="M481" s="20"/>
      <c r="N481" s="20"/>
      <c r="O481" s="17"/>
      <c r="P481" s="17"/>
      <c r="Q481" s="1"/>
    </row>
    <row r="482" spans="1:17" ht="15">
      <c r="A482" s="17"/>
      <c r="B482" s="18"/>
      <c r="C482" s="3"/>
      <c r="D482" s="3"/>
      <c r="E482" s="22"/>
      <c r="F482" s="20"/>
      <c r="G482" s="20"/>
      <c r="H482" s="20"/>
      <c r="I482" s="18"/>
      <c r="J482" s="23"/>
      <c r="K482" s="22"/>
      <c r="L482" s="20"/>
      <c r="M482" s="20"/>
      <c r="N482" s="20"/>
      <c r="O482" s="17"/>
      <c r="P482" s="17"/>
      <c r="Q482" s="1"/>
    </row>
    <row r="483" spans="1:17" ht="15">
      <c r="A483" s="17"/>
      <c r="B483" s="18"/>
      <c r="C483" s="19"/>
      <c r="D483" s="17"/>
      <c r="E483" s="20"/>
      <c r="F483" s="20"/>
      <c r="G483" s="20"/>
      <c r="H483" s="20"/>
      <c r="I483" s="18"/>
      <c r="J483" s="18"/>
      <c r="K483" s="20"/>
      <c r="L483" s="20"/>
      <c r="M483" s="20"/>
      <c r="N483" s="25" t="s">
        <v>704</v>
      </c>
      <c r="O483" s="17"/>
      <c r="P483" s="17"/>
      <c r="Q483" s="1"/>
    </row>
    <row r="484" spans="1:17" ht="15.75">
      <c r="A484" s="17"/>
      <c r="B484" s="14" t="s">
        <v>669</v>
      </c>
      <c r="C484" s="15"/>
      <c r="D484" s="15"/>
      <c r="E484" s="15"/>
      <c r="F484" s="16"/>
      <c r="G484" s="16"/>
      <c r="H484" s="16"/>
      <c r="I484" s="14"/>
      <c r="J484" s="14"/>
      <c r="K484" s="16"/>
      <c r="L484" s="16"/>
      <c r="M484" s="16"/>
      <c r="N484" s="16"/>
      <c r="O484" s="17"/>
      <c r="P484" s="17"/>
      <c r="Q484" s="1"/>
    </row>
    <row r="485" spans="1:17" ht="15">
      <c r="A485" s="17"/>
      <c r="B485" s="18"/>
      <c r="C485" s="3"/>
      <c r="D485" s="3"/>
      <c r="E485" s="3"/>
      <c r="F485" s="20"/>
      <c r="G485" s="20"/>
      <c r="H485" s="20"/>
      <c r="I485" s="18"/>
      <c r="J485" s="18"/>
      <c r="K485" s="20"/>
      <c r="L485" s="20"/>
      <c r="M485" s="20"/>
      <c r="N485" s="20"/>
      <c r="O485" s="17"/>
      <c r="P485" s="17"/>
      <c r="Q485" s="1"/>
    </row>
    <row r="486" spans="1:17" ht="15">
      <c r="A486" s="17"/>
      <c r="B486" s="18"/>
      <c r="C486" s="3" t="s">
        <v>463</v>
      </c>
      <c r="D486" s="3">
        <v>7333253</v>
      </c>
      <c r="E486" s="22">
        <f aca="true" t="shared" si="68" ref="E486:E549">D486/1000</f>
        <v>7333.253</v>
      </c>
      <c r="F486" s="23">
        <f aca="true" t="shared" si="69" ref="F486:F549">RANK(D486,D$486:D$694)</f>
        <v>1</v>
      </c>
      <c r="G486" s="24">
        <f aca="true" t="shared" si="70" ref="G486:G549">LN(F486)</f>
        <v>0</v>
      </c>
      <c r="H486" s="24">
        <f aca="true" t="shared" si="71" ref="H486:H549">LN(D486)</f>
        <v>15.807929768049025</v>
      </c>
      <c r="I486" s="18"/>
      <c r="J486" s="23">
        <v>19796430</v>
      </c>
      <c r="K486" s="22">
        <f aca="true" t="shared" si="72" ref="K486:K548">J486/1000</f>
        <v>19796.43</v>
      </c>
      <c r="L486" s="23">
        <f>RANK(J486,J$486:J$694)</f>
        <v>1</v>
      </c>
      <c r="M486" s="24">
        <f aca="true" t="shared" si="73" ref="M486:M548">LN(L486)</f>
        <v>0</v>
      </c>
      <c r="N486" s="24">
        <f>LN(J486)</f>
        <v>16.801012176377917</v>
      </c>
      <c r="O486" s="17"/>
      <c r="P486" s="17"/>
      <c r="Q486" s="1"/>
    </row>
    <row r="487" spans="1:17" ht="15">
      <c r="A487" s="17"/>
      <c r="B487" s="18"/>
      <c r="C487" s="3" t="s">
        <v>464</v>
      </c>
      <c r="D487" s="3">
        <v>3448613</v>
      </c>
      <c r="E487" s="22">
        <f t="shared" si="68"/>
        <v>3448.613</v>
      </c>
      <c r="F487" s="23">
        <f t="shared" si="69"/>
        <v>2</v>
      </c>
      <c r="G487" s="24">
        <f t="shared" si="70"/>
        <v>0.6931471805599453</v>
      </c>
      <c r="H487" s="24">
        <f t="shared" si="71"/>
        <v>15.053482679186716</v>
      </c>
      <c r="I487" s="18"/>
      <c r="J487" s="23">
        <v>15302275</v>
      </c>
      <c r="K487" s="22">
        <f t="shared" si="72"/>
        <v>15302.275</v>
      </c>
      <c r="L487" s="23">
        <f aca="true" t="shared" si="74" ref="L487:L550">RANK(J487,J$486:J$694)</f>
        <v>2</v>
      </c>
      <c r="M487" s="24">
        <f t="shared" si="73"/>
        <v>0.6931471805599453</v>
      </c>
      <c r="N487" s="24">
        <f aca="true" t="shared" si="75" ref="N487:N550">LN(J487)</f>
        <v>16.54351206811944</v>
      </c>
      <c r="O487" s="17"/>
      <c r="P487" s="17"/>
      <c r="Q487" s="1"/>
    </row>
    <row r="488" spans="1:17" ht="15">
      <c r="A488" s="17"/>
      <c r="B488" s="18"/>
      <c r="C488" s="3" t="s">
        <v>465</v>
      </c>
      <c r="D488" s="3">
        <v>2731743</v>
      </c>
      <c r="E488" s="22">
        <f t="shared" si="68"/>
        <v>2731.743</v>
      </c>
      <c r="F488" s="23">
        <f t="shared" si="69"/>
        <v>3</v>
      </c>
      <c r="G488" s="24">
        <f t="shared" si="70"/>
        <v>1.0986122886681098</v>
      </c>
      <c r="H488" s="24">
        <f t="shared" si="71"/>
        <v>14.820450424969748</v>
      </c>
      <c r="I488" s="18"/>
      <c r="J488" s="23">
        <v>8526804</v>
      </c>
      <c r="K488" s="22">
        <f t="shared" si="72"/>
        <v>8526.804</v>
      </c>
      <c r="L488" s="23">
        <f t="shared" si="74"/>
        <v>3</v>
      </c>
      <c r="M488" s="24">
        <f t="shared" si="73"/>
        <v>1.0986122886681098</v>
      </c>
      <c r="N488" s="24">
        <f t="shared" si="75"/>
        <v>15.958725171650228</v>
      </c>
      <c r="O488" s="17"/>
      <c r="P488" s="17"/>
      <c r="Q488" s="1"/>
    </row>
    <row r="489" spans="1:17" ht="15">
      <c r="A489" s="17"/>
      <c r="B489" s="18"/>
      <c r="C489" s="3" t="s">
        <v>466</v>
      </c>
      <c r="D489" s="3">
        <v>1702086</v>
      </c>
      <c r="E489" s="22">
        <f t="shared" si="68"/>
        <v>1702.086</v>
      </c>
      <c r="F489" s="23">
        <f t="shared" si="69"/>
        <v>4</v>
      </c>
      <c r="G489" s="24">
        <f t="shared" si="70"/>
        <v>1.3862943611198906</v>
      </c>
      <c r="H489" s="24">
        <f t="shared" si="71"/>
        <v>14.347365115628579</v>
      </c>
      <c r="I489" s="18"/>
      <c r="J489" s="23">
        <v>4098776</v>
      </c>
      <c r="K489" s="22">
        <f t="shared" si="72"/>
        <v>4098.776</v>
      </c>
      <c r="L489" s="23">
        <f t="shared" si="74"/>
        <v>10</v>
      </c>
      <c r="M489" s="24">
        <f t="shared" si="73"/>
        <v>2.302585092994046</v>
      </c>
      <c r="N489" s="24">
        <f t="shared" si="75"/>
        <v>15.226198950518253</v>
      </c>
      <c r="O489" s="17"/>
      <c r="P489" s="17"/>
      <c r="Q489" s="1"/>
    </row>
    <row r="490" spans="1:17" ht="15">
      <c r="A490" s="17"/>
      <c r="B490" s="18"/>
      <c r="C490" s="3" t="s">
        <v>467</v>
      </c>
      <c r="D490" s="3">
        <v>1524249</v>
      </c>
      <c r="E490" s="22">
        <f t="shared" si="68"/>
        <v>1524.249</v>
      </c>
      <c r="F490" s="23">
        <f t="shared" si="69"/>
        <v>5</v>
      </c>
      <c r="G490" s="24">
        <f t="shared" si="70"/>
        <v>1.6094379124341003</v>
      </c>
      <c r="H490" s="24">
        <f t="shared" si="71"/>
        <v>14.23701238770949</v>
      </c>
      <c r="I490" s="18"/>
      <c r="J490" s="23">
        <v>5959301</v>
      </c>
      <c r="K490" s="22">
        <f t="shared" si="72"/>
        <v>5959.301</v>
      </c>
      <c r="L490" s="23">
        <f t="shared" si="74"/>
        <v>6</v>
      </c>
      <c r="M490" s="24">
        <f t="shared" si="73"/>
        <v>1.791759469228055</v>
      </c>
      <c r="N490" s="24">
        <f t="shared" si="75"/>
        <v>15.60046375028428</v>
      </c>
      <c r="O490" s="17"/>
      <c r="P490" s="17"/>
      <c r="Q490" s="1"/>
    </row>
    <row r="491" spans="1:17" ht="15">
      <c r="A491" s="17"/>
      <c r="B491" s="18"/>
      <c r="C491" s="3" t="s">
        <v>468</v>
      </c>
      <c r="D491" s="3">
        <v>1151977</v>
      </c>
      <c r="E491" s="22">
        <f t="shared" si="68"/>
        <v>1151.977</v>
      </c>
      <c r="F491" s="23">
        <f t="shared" si="69"/>
        <v>6</v>
      </c>
      <c r="G491" s="24">
        <f t="shared" si="70"/>
        <v>1.791759469228055</v>
      </c>
      <c r="H491" s="24">
        <f t="shared" si="71"/>
        <v>13.956990154760888</v>
      </c>
      <c r="I491" s="18"/>
      <c r="J491" s="23" t="s">
        <v>2</v>
      </c>
      <c r="K491" s="22" t="s">
        <v>702</v>
      </c>
      <c r="L491" s="23"/>
      <c r="M491" s="24"/>
      <c r="N491" s="24"/>
      <c r="O491" s="17"/>
      <c r="P491" s="17"/>
      <c r="Q491" s="1"/>
    </row>
    <row r="492" spans="1:17" ht="15">
      <c r="A492" s="17"/>
      <c r="B492" s="18"/>
      <c r="C492" s="3" t="s">
        <v>469</v>
      </c>
      <c r="D492" s="3">
        <v>1048949</v>
      </c>
      <c r="E492" s="22">
        <f t="shared" si="68"/>
        <v>1048.949</v>
      </c>
      <c r="F492" s="23">
        <f t="shared" si="69"/>
        <v>7</v>
      </c>
      <c r="G492" s="24">
        <f t="shared" si="70"/>
        <v>1.9459101490553132</v>
      </c>
      <c r="H492" s="24">
        <f t="shared" si="71"/>
        <v>13.863299268465381</v>
      </c>
      <c r="I492" s="18"/>
      <c r="J492" s="23">
        <v>2473384</v>
      </c>
      <c r="K492" s="22">
        <f t="shared" si="72"/>
        <v>2473.384</v>
      </c>
      <c r="L492" s="23">
        <f t="shared" si="74"/>
        <v>17</v>
      </c>
      <c r="M492" s="24">
        <f t="shared" si="73"/>
        <v>2.833213344056216</v>
      </c>
      <c r="N492" s="24">
        <f t="shared" si="75"/>
        <v>14.721097811440837</v>
      </c>
      <c r="O492" s="17"/>
      <c r="P492" s="17"/>
      <c r="Q492" s="1"/>
    </row>
    <row r="493" spans="1:17" ht="15">
      <c r="A493" s="17"/>
      <c r="B493" s="18"/>
      <c r="C493" s="3" t="s">
        <v>470</v>
      </c>
      <c r="D493" s="3">
        <v>1022830</v>
      </c>
      <c r="E493" s="22">
        <f t="shared" si="68"/>
        <v>1022.83</v>
      </c>
      <c r="F493" s="23">
        <f t="shared" si="69"/>
        <v>8</v>
      </c>
      <c r="G493" s="24">
        <f t="shared" si="70"/>
        <v>2.0794415416798357</v>
      </c>
      <c r="H493" s="24">
        <f t="shared" si="71"/>
        <v>13.838083853216572</v>
      </c>
      <c r="I493" s="18"/>
      <c r="J493" s="23">
        <v>4362483</v>
      </c>
      <c r="K493" s="22">
        <f t="shared" si="72"/>
        <v>4362.483</v>
      </c>
      <c r="L493" s="23">
        <f t="shared" si="74"/>
        <v>9</v>
      </c>
      <c r="M493" s="24">
        <f t="shared" si="73"/>
        <v>2.1972245773362196</v>
      </c>
      <c r="N493" s="24">
        <f t="shared" si="75"/>
        <v>15.288551948637089</v>
      </c>
      <c r="O493" s="17"/>
      <c r="P493" s="17"/>
      <c r="Q493" s="1"/>
    </row>
    <row r="494" spans="1:17" ht="15">
      <c r="A494" s="17"/>
      <c r="B494" s="18"/>
      <c r="C494" s="3" t="s">
        <v>471</v>
      </c>
      <c r="D494" s="3">
        <v>998905</v>
      </c>
      <c r="E494" s="22">
        <f t="shared" si="68"/>
        <v>998.905</v>
      </c>
      <c r="F494" s="23">
        <f t="shared" si="69"/>
        <v>9</v>
      </c>
      <c r="G494" s="24">
        <f t="shared" si="70"/>
        <v>2.1972245773362196</v>
      </c>
      <c r="H494" s="24">
        <f t="shared" si="71"/>
        <v>13.81441495801377</v>
      </c>
      <c r="I494" s="18"/>
      <c r="J494" s="23">
        <v>1437306</v>
      </c>
      <c r="K494" s="22">
        <f t="shared" si="72"/>
        <v>1437.306</v>
      </c>
      <c r="L494" s="23">
        <f t="shared" si="74"/>
        <v>28</v>
      </c>
      <c r="M494" s="24">
        <f t="shared" si="73"/>
        <v>3.332204510175204</v>
      </c>
      <c r="N494" s="24">
        <f t="shared" si="75"/>
        <v>14.178281086024453</v>
      </c>
      <c r="O494" s="17"/>
      <c r="P494" s="17"/>
      <c r="Q494" s="1"/>
    </row>
    <row r="495" spans="1:17" ht="15">
      <c r="A495" s="17"/>
      <c r="B495" s="18"/>
      <c r="C495" s="3" t="s">
        <v>472</v>
      </c>
      <c r="D495" s="3">
        <v>992038</v>
      </c>
      <c r="E495" s="22">
        <f t="shared" si="68"/>
        <v>992.038</v>
      </c>
      <c r="F495" s="23">
        <f t="shared" si="69"/>
        <v>10</v>
      </c>
      <c r="G495" s="24">
        <f t="shared" si="70"/>
        <v>2.302585092994046</v>
      </c>
      <c r="H495" s="24">
        <f t="shared" si="71"/>
        <v>13.807516691984949</v>
      </c>
      <c r="I495" s="18"/>
      <c r="J495" s="23">
        <v>5255700</v>
      </c>
      <c r="K495" s="22">
        <f t="shared" si="72"/>
        <v>5255.7</v>
      </c>
      <c r="L495" s="23">
        <f t="shared" si="74"/>
        <v>8</v>
      </c>
      <c r="M495" s="24">
        <f t="shared" si="73"/>
        <v>2.0794415416798357</v>
      </c>
      <c r="N495" s="24">
        <f t="shared" si="75"/>
        <v>15.474823759892024</v>
      </c>
      <c r="O495" s="17"/>
      <c r="P495" s="17"/>
      <c r="Q495" s="1"/>
    </row>
    <row r="496" spans="1:17" ht="15">
      <c r="A496" s="17"/>
      <c r="B496" s="18"/>
      <c r="C496" s="3" t="s">
        <v>473</v>
      </c>
      <c r="D496" s="3">
        <v>752279</v>
      </c>
      <c r="E496" s="22">
        <f t="shared" si="68"/>
        <v>752.279</v>
      </c>
      <c r="F496" s="23">
        <f t="shared" si="69"/>
        <v>11</v>
      </c>
      <c r="G496" s="24">
        <f t="shared" si="70"/>
        <v>2.3978952727983707</v>
      </c>
      <c r="H496" s="24">
        <f t="shared" si="71"/>
        <v>13.530862544762845</v>
      </c>
      <c r="I496" s="18"/>
      <c r="J496" s="23">
        <v>1461693</v>
      </c>
      <c r="K496" s="22">
        <f t="shared" si="72"/>
        <v>1461.693</v>
      </c>
      <c r="L496" s="23">
        <f t="shared" si="74"/>
        <v>27</v>
      </c>
      <c r="M496" s="24">
        <f t="shared" si="73"/>
        <v>3.295836866004329</v>
      </c>
      <c r="N496" s="24">
        <f t="shared" si="75"/>
        <v>14.195105910921537</v>
      </c>
      <c r="O496" s="17"/>
      <c r="P496" s="17"/>
      <c r="Q496" s="1"/>
    </row>
    <row r="497" spans="1:17" ht="15">
      <c r="A497" s="17"/>
      <c r="B497" s="18"/>
      <c r="C497" s="3" t="s">
        <v>474</v>
      </c>
      <c r="D497" s="3">
        <v>734676</v>
      </c>
      <c r="E497" s="22">
        <f t="shared" si="68"/>
        <v>734.676</v>
      </c>
      <c r="F497" s="23">
        <f t="shared" si="69"/>
        <v>12</v>
      </c>
      <c r="G497" s="24">
        <f t="shared" si="70"/>
        <v>2.4849066497880004</v>
      </c>
      <c r="H497" s="24">
        <f t="shared" si="71"/>
        <v>13.507184864680363</v>
      </c>
      <c r="I497" s="18"/>
      <c r="J497" s="23">
        <v>6513322</v>
      </c>
      <c r="K497" s="22">
        <f t="shared" si="72"/>
        <v>6513.322</v>
      </c>
      <c r="L497" s="23">
        <f t="shared" si="74"/>
        <v>5</v>
      </c>
      <c r="M497" s="24">
        <f t="shared" si="73"/>
        <v>1.6094379124341003</v>
      </c>
      <c r="N497" s="24">
        <f t="shared" si="75"/>
        <v>15.689360175888817</v>
      </c>
      <c r="O497" s="17"/>
      <c r="P497" s="17"/>
      <c r="Q497" s="1"/>
    </row>
    <row r="498" spans="1:17" ht="15">
      <c r="A498" s="17"/>
      <c r="B498" s="18"/>
      <c r="C498" s="3" t="s">
        <v>475</v>
      </c>
      <c r="D498" s="3">
        <v>702979</v>
      </c>
      <c r="E498" s="22">
        <f t="shared" si="68"/>
        <v>702.979</v>
      </c>
      <c r="F498" s="23">
        <f t="shared" si="69"/>
        <v>13</v>
      </c>
      <c r="G498" s="24">
        <f t="shared" si="70"/>
        <v>2.5649493574615367</v>
      </c>
      <c r="H498" s="24">
        <f t="shared" si="71"/>
        <v>13.463082298369384</v>
      </c>
      <c r="I498" s="18"/>
      <c r="J498" s="23" t="s">
        <v>2</v>
      </c>
      <c r="K498" s="22" t="s">
        <v>702</v>
      </c>
      <c r="L498" s="23"/>
      <c r="M498" s="24"/>
      <c r="N498" s="24"/>
      <c r="O498" s="17"/>
      <c r="P498" s="17"/>
      <c r="Q498" s="1"/>
    </row>
    <row r="499" spans="1:17" ht="15">
      <c r="A499" s="17"/>
      <c r="B499" s="18"/>
      <c r="C499" s="3" t="s">
        <v>476</v>
      </c>
      <c r="D499" s="3">
        <v>665070</v>
      </c>
      <c r="E499" s="22">
        <f t="shared" si="68"/>
        <v>665.07</v>
      </c>
      <c r="F499" s="23">
        <f t="shared" si="69"/>
        <v>14</v>
      </c>
      <c r="G499" s="24">
        <f t="shared" si="70"/>
        <v>2.6390573296152584</v>
      </c>
      <c r="H499" s="24">
        <f t="shared" si="71"/>
        <v>13.407647577256109</v>
      </c>
      <c r="I499" s="18"/>
      <c r="J499" s="23">
        <v>971829</v>
      </c>
      <c r="K499" s="22">
        <f t="shared" si="72"/>
        <v>971.829</v>
      </c>
      <c r="L499" s="23">
        <f t="shared" si="74"/>
        <v>45</v>
      </c>
      <c r="M499" s="24">
        <f t="shared" si="73"/>
        <v>3.8066624897703196</v>
      </c>
      <c r="N499" s="24">
        <f t="shared" si="75"/>
        <v>13.78693514203987</v>
      </c>
      <c r="O499" s="17"/>
      <c r="P499" s="17"/>
      <c r="Q499" s="1"/>
    </row>
    <row r="500" spans="1:17" ht="15">
      <c r="A500" s="17"/>
      <c r="B500" s="18"/>
      <c r="C500" s="3" t="s">
        <v>477</v>
      </c>
      <c r="D500" s="3">
        <v>635913</v>
      </c>
      <c r="E500" s="22">
        <f t="shared" si="68"/>
        <v>635.913</v>
      </c>
      <c r="F500" s="23">
        <f t="shared" si="69"/>
        <v>15</v>
      </c>
      <c r="G500" s="24">
        <f t="shared" si="70"/>
        <v>2.70805020110221</v>
      </c>
      <c r="H500" s="24">
        <f t="shared" si="71"/>
        <v>13.362817040512487</v>
      </c>
      <c r="I500" s="18"/>
      <c r="J500" s="23">
        <v>1422875</v>
      </c>
      <c r="K500" s="22">
        <f t="shared" si="72"/>
        <v>1422.875</v>
      </c>
      <c r="L500" s="23">
        <f t="shared" si="74"/>
        <v>29</v>
      </c>
      <c r="M500" s="24">
        <f t="shared" si="73"/>
        <v>3.367295829986474</v>
      </c>
      <c r="N500" s="24">
        <f t="shared" si="75"/>
        <v>14.168190030627517</v>
      </c>
      <c r="O500" s="17"/>
      <c r="P500" s="17"/>
      <c r="Q500" s="1"/>
    </row>
    <row r="501" spans="1:17" ht="15">
      <c r="A501" s="17"/>
      <c r="B501" s="18"/>
      <c r="C501" s="3" t="s">
        <v>478</v>
      </c>
      <c r="D501" s="3">
        <v>617044</v>
      </c>
      <c r="E501" s="22">
        <f t="shared" si="68"/>
        <v>617.044</v>
      </c>
      <c r="F501" s="23">
        <f t="shared" si="69"/>
        <v>16</v>
      </c>
      <c r="G501" s="24">
        <f t="shared" si="70"/>
        <v>2.772588722239781</v>
      </c>
      <c r="H501" s="24">
        <f t="shared" si="71"/>
        <v>13.332695613148777</v>
      </c>
      <c r="I501" s="18"/>
      <c r="J501" s="23">
        <v>1637278</v>
      </c>
      <c r="K501" s="22">
        <f t="shared" si="72"/>
        <v>1637.278</v>
      </c>
      <c r="L501" s="23">
        <f t="shared" si="74"/>
        <v>24</v>
      </c>
      <c r="M501" s="24">
        <f t="shared" si="73"/>
        <v>3.1780538303479458</v>
      </c>
      <c r="N501" s="24">
        <f t="shared" si="75"/>
        <v>14.308545664781676</v>
      </c>
      <c r="O501" s="17"/>
      <c r="P501" s="17"/>
      <c r="Q501" s="1"/>
    </row>
    <row r="502" spans="1:17" ht="15">
      <c r="A502" s="17"/>
      <c r="B502" s="18"/>
      <c r="C502" s="3" t="s">
        <v>479</v>
      </c>
      <c r="D502" s="3">
        <v>616884</v>
      </c>
      <c r="E502" s="22">
        <f t="shared" si="68"/>
        <v>616.884</v>
      </c>
      <c r="F502" s="23">
        <f t="shared" si="69"/>
        <v>17</v>
      </c>
      <c r="G502" s="24">
        <f t="shared" si="70"/>
        <v>2.833213344056216</v>
      </c>
      <c r="H502" s="24">
        <f t="shared" si="71"/>
        <v>13.332436278729109</v>
      </c>
      <c r="I502" s="18"/>
      <c r="J502" s="23" t="s">
        <v>2</v>
      </c>
      <c r="K502" s="22" t="s">
        <v>702</v>
      </c>
      <c r="L502" s="23"/>
      <c r="M502" s="24"/>
      <c r="N502" s="24"/>
      <c r="O502" s="17"/>
      <c r="P502" s="17"/>
      <c r="Q502" s="1"/>
    </row>
    <row r="503" spans="1:17" ht="15">
      <c r="A503" s="17"/>
      <c r="B503" s="18"/>
      <c r="C503" s="3" t="s">
        <v>480</v>
      </c>
      <c r="D503" s="3">
        <v>614289</v>
      </c>
      <c r="E503" s="22">
        <f t="shared" si="68"/>
        <v>614.289</v>
      </c>
      <c r="F503" s="23">
        <f t="shared" si="69"/>
        <v>18</v>
      </c>
      <c r="G503" s="24">
        <f t="shared" si="70"/>
        <v>2.8903717578961645</v>
      </c>
      <c r="H503" s="24">
        <f t="shared" si="71"/>
        <v>13.328220780431382</v>
      </c>
      <c r="I503" s="18"/>
      <c r="J503" s="23">
        <v>1056096</v>
      </c>
      <c r="K503" s="22">
        <f t="shared" si="72"/>
        <v>1056.096</v>
      </c>
      <c r="L503" s="23">
        <f t="shared" si="74"/>
        <v>41</v>
      </c>
      <c r="M503" s="24">
        <f t="shared" si="73"/>
        <v>3.713572066704308</v>
      </c>
      <c r="N503" s="24">
        <f t="shared" si="75"/>
        <v>13.870089648207271</v>
      </c>
      <c r="O503" s="17"/>
      <c r="P503" s="17"/>
      <c r="Q503" s="1"/>
    </row>
    <row r="504" spans="1:17" ht="15">
      <c r="A504" s="17"/>
      <c r="B504" s="18"/>
      <c r="C504" s="3" t="s">
        <v>481</v>
      </c>
      <c r="D504" s="3">
        <v>579307</v>
      </c>
      <c r="E504" s="22">
        <f t="shared" si="68"/>
        <v>579.307</v>
      </c>
      <c r="F504" s="23">
        <f t="shared" si="69"/>
        <v>19</v>
      </c>
      <c r="G504" s="24">
        <f t="shared" si="70"/>
        <v>2.9444389791664403</v>
      </c>
      <c r="H504" s="24">
        <f t="shared" si="71"/>
        <v>13.26958784056082</v>
      </c>
      <c r="I504" s="18"/>
      <c r="J504" s="23">
        <v>664813</v>
      </c>
      <c r="K504" s="22">
        <f t="shared" si="72"/>
        <v>664.813</v>
      </c>
      <c r="L504" s="23">
        <f t="shared" si="74"/>
        <v>57</v>
      </c>
      <c r="M504" s="24">
        <f t="shared" si="73"/>
        <v>4.04305126783455</v>
      </c>
      <c r="N504" s="24">
        <f t="shared" si="75"/>
        <v>13.407261077085494</v>
      </c>
      <c r="O504" s="17"/>
      <c r="P504" s="17"/>
      <c r="Q504" s="1"/>
    </row>
    <row r="505" spans="1:17" ht="15">
      <c r="A505" s="17"/>
      <c r="B505" s="18"/>
      <c r="C505" s="3" t="s">
        <v>482</v>
      </c>
      <c r="D505" s="3">
        <v>567094</v>
      </c>
      <c r="E505" s="22">
        <f t="shared" si="68"/>
        <v>567.094</v>
      </c>
      <c r="F505" s="23">
        <f t="shared" si="69"/>
        <v>20</v>
      </c>
      <c r="G505" s="24">
        <f t="shared" si="70"/>
        <v>2.995732273553991</v>
      </c>
      <c r="H505" s="24">
        <f t="shared" si="71"/>
        <v>13.248280353801555</v>
      </c>
      <c r="I505" s="18"/>
      <c r="J505" s="23">
        <v>7051495</v>
      </c>
      <c r="K505" s="22">
        <f t="shared" si="72"/>
        <v>7051.495</v>
      </c>
      <c r="L505" s="23">
        <f t="shared" si="74"/>
        <v>4</v>
      </c>
      <c r="M505" s="24">
        <f t="shared" si="73"/>
        <v>1.3862943611198906</v>
      </c>
      <c r="N505" s="24">
        <f t="shared" si="75"/>
        <v>15.768750209045189</v>
      </c>
      <c r="O505" s="17"/>
      <c r="P505" s="17"/>
      <c r="Q505" s="1"/>
    </row>
    <row r="506" spans="1:17" ht="15">
      <c r="A506" s="17"/>
      <c r="B506" s="18"/>
      <c r="C506" s="3" t="s">
        <v>483</v>
      </c>
      <c r="D506" s="3">
        <v>547725</v>
      </c>
      <c r="E506" s="22">
        <f t="shared" si="68"/>
        <v>547.725</v>
      </c>
      <c r="F506" s="23">
        <f t="shared" si="69"/>
        <v>21</v>
      </c>
      <c r="G506" s="24">
        <f t="shared" si="70"/>
        <v>3.044522437723423</v>
      </c>
      <c r="H506" s="24">
        <f t="shared" si="71"/>
        <v>13.21352861515642</v>
      </c>
      <c r="I506" s="18"/>
      <c r="J506" s="23">
        <v>5497284</v>
      </c>
      <c r="K506" s="22">
        <f t="shared" si="72"/>
        <v>5497.284</v>
      </c>
      <c r="L506" s="23">
        <f t="shared" si="74"/>
        <v>7</v>
      </c>
      <c r="M506" s="24">
        <f t="shared" si="73"/>
        <v>1.9459101490553132</v>
      </c>
      <c r="N506" s="24">
        <f t="shared" si="75"/>
        <v>15.519764710052527</v>
      </c>
      <c r="O506" s="17"/>
      <c r="P506" s="17"/>
      <c r="Q506" s="1"/>
    </row>
    <row r="507" spans="1:17" ht="15">
      <c r="A507" s="17"/>
      <c r="B507" s="18"/>
      <c r="C507" s="3" t="s">
        <v>484</v>
      </c>
      <c r="D507" s="3">
        <v>520947</v>
      </c>
      <c r="E507" s="22">
        <f t="shared" si="68"/>
        <v>520.947</v>
      </c>
      <c r="F507" s="23">
        <f t="shared" si="69"/>
        <v>22</v>
      </c>
      <c r="G507" s="24">
        <f t="shared" si="70"/>
        <v>3.091042453358316</v>
      </c>
      <c r="H507" s="24">
        <f t="shared" si="71"/>
        <v>13.163403588113699</v>
      </c>
      <c r="I507" s="18"/>
      <c r="J507" s="23">
        <v>3225517</v>
      </c>
      <c r="K507" s="22">
        <f t="shared" si="72"/>
        <v>3225.517</v>
      </c>
      <c r="L507" s="23">
        <f t="shared" si="74"/>
        <v>13</v>
      </c>
      <c r="M507" s="24">
        <f t="shared" si="73"/>
        <v>2.5649493574615367</v>
      </c>
      <c r="N507" s="24">
        <f t="shared" si="75"/>
        <v>14.986603805441241</v>
      </c>
      <c r="O507" s="17"/>
      <c r="P507" s="17"/>
      <c r="Q507" s="1"/>
    </row>
    <row r="508" spans="1:17" ht="15">
      <c r="A508" s="17"/>
      <c r="B508" s="18"/>
      <c r="C508" s="3" t="s">
        <v>485</v>
      </c>
      <c r="D508" s="3">
        <v>514013</v>
      </c>
      <c r="E508" s="22">
        <f t="shared" si="68"/>
        <v>514.013</v>
      </c>
      <c r="F508" s="23">
        <f t="shared" si="69"/>
        <v>23</v>
      </c>
      <c r="G508" s="24">
        <f t="shared" si="70"/>
        <v>3.1354942159291497</v>
      </c>
      <c r="H508" s="24">
        <f t="shared" si="71"/>
        <v>13.150003835946263</v>
      </c>
      <c r="I508" s="18"/>
      <c r="J508" s="23">
        <v>963981</v>
      </c>
      <c r="K508" s="22">
        <f t="shared" si="72"/>
        <v>963.981</v>
      </c>
      <c r="L508" s="23">
        <f t="shared" si="74"/>
        <v>46</v>
      </c>
      <c r="M508" s="24">
        <f t="shared" si="73"/>
        <v>3.828641396489095</v>
      </c>
      <c r="N508" s="24">
        <f t="shared" si="75"/>
        <v>13.778826863854878</v>
      </c>
      <c r="O508" s="17"/>
      <c r="P508" s="17"/>
      <c r="Q508" s="1"/>
    </row>
    <row r="509" spans="1:17" ht="15">
      <c r="A509" s="17"/>
      <c r="B509" s="18"/>
      <c r="C509" s="3" t="s">
        <v>486</v>
      </c>
      <c r="D509" s="3">
        <v>504505</v>
      </c>
      <c r="E509" s="22">
        <f t="shared" si="68"/>
        <v>504.505</v>
      </c>
      <c r="F509" s="23">
        <f t="shared" si="69"/>
        <v>24</v>
      </c>
      <c r="G509" s="24">
        <f t="shared" si="70"/>
        <v>3.1780538303479458</v>
      </c>
      <c r="H509" s="24">
        <f t="shared" si="71"/>
        <v>13.131333029529465</v>
      </c>
      <c r="I509" s="18"/>
      <c r="J509" s="23">
        <v>1069648</v>
      </c>
      <c r="K509" s="22">
        <f t="shared" si="72"/>
        <v>1069.648</v>
      </c>
      <c r="L509" s="23">
        <f t="shared" si="74"/>
        <v>40</v>
      </c>
      <c r="M509" s="24">
        <f t="shared" si="73"/>
        <v>3.6888794541139363</v>
      </c>
      <c r="N509" s="24">
        <f t="shared" si="75"/>
        <v>13.882840180352325</v>
      </c>
      <c r="O509" s="17"/>
      <c r="P509" s="17"/>
      <c r="Q509" s="1"/>
    </row>
    <row r="510" spans="1:17" ht="15">
      <c r="A510" s="17"/>
      <c r="B510" s="18"/>
      <c r="C510" s="3" t="s">
        <v>487</v>
      </c>
      <c r="D510" s="3">
        <v>493559</v>
      </c>
      <c r="E510" s="22">
        <f t="shared" si="68"/>
        <v>493.559</v>
      </c>
      <c r="F510" s="23">
        <f t="shared" si="69"/>
        <v>25</v>
      </c>
      <c r="G510" s="24">
        <f t="shared" si="70"/>
        <v>3.2188758248682006</v>
      </c>
      <c r="H510" s="24">
        <f t="shared" si="71"/>
        <v>13.109397684914299</v>
      </c>
      <c r="I510" s="18"/>
      <c r="J510" s="23">
        <v>2189994</v>
      </c>
      <c r="K510" s="22">
        <f t="shared" si="72"/>
        <v>2189.994</v>
      </c>
      <c r="L510" s="23">
        <f t="shared" si="74"/>
        <v>19</v>
      </c>
      <c r="M510" s="24">
        <f t="shared" si="73"/>
        <v>2.9444389791664403</v>
      </c>
      <c r="N510" s="24">
        <f t="shared" si="75"/>
        <v>14.599409362062904</v>
      </c>
      <c r="O510" s="17"/>
      <c r="P510" s="17"/>
      <c r="Q510" s="1"/>
    </row>
    <row r="511" spans="1:17" ht="15">
      <c r="A511" s="17"/>
      <c r="B511" s="18"/>
      <c r="C511" s="3" t="s">
        <v>488</v>
      </c>
      <c r="D511" s="3">
        <v>492901</v>
      </c>
      <c r="E511" s="22">
        <f t="shared" si="68"/>
        <v>492.901</v>
      </c>
      <c r="F511" s="23">
        <f t="shared" si="69"/>
        <v>26</v>
      </c>
      <c r="G511" s="24">
        <f t="shared" si="70"/>
        <v>3.258096538021482</v>
      </c>
      <c r="H511" s="24">
        <f t="shared" si="71"/>
        <v>13.1080636215005</v>
      </c>
      <c r="I511" s="18"/>
      <c r="J511" s="23">
        <v>2898855</v>
      </c>
      <c r="K511" s="22">
        <f t="shared" si="72"/>
        <v>2898.855</v>
      </c>
      <c r="L511" s="23">
        <f t="shared" si="74"/>
        <v>14</v>
      </c>
      <c r="M511" s="24">
        <f t="shared" si="73"/>
        <v>2.6390573296152584</v>
      </c>
      <c r="N511" s="24">
        <f t="shared" si="75"/>
        <v>14.879826389405562</v>
      </c>
      <c r="O511" s="17"/>
      <c r="P511" s="17"/>
      <c r="Q511" s="1"/>
    </row>
    <row r="512" spans="1:17" ht="15">
      <c r="A512" s="17"/>
      <c r="B512" s="18"/>
      <c r="C512" s="3" t="s">
        <v>489</v>
      </c>
      <c r="D512" s="3">
        <v>484149</v>
      </c>
      <c r="E512" s="22">
        <f t="shared" si="68"/>
        <v>484.149</v>
      </c>
      <c r="F512" s="23">
        <f t="shared" si="69"/>
        <v>27</v>
      </c>
      <c r="G512" s="24">
        <f t="shared" si="70"/>
        <v>3.295836866004329</v>
      </c>
      <c r="H512" s="24">
        <f t="shared" si="71"/>
        <v>13.090147989561968</v>
      </c>
      <c r="I512" s="18"/>
      <c r="J512" s="23">
        <v>1308904</v>
      </c>
      <c r="K512" s="22">
        <f t="shared" si="72"/>
        <v>1308.904</v>
      </c>
      <c r="L512" s="23">
        <f t="shared" si="74"/>
        <v>31</v>
      </c>
      <c r="M512" s="24">
        <f t="shared" si="73"/>
        <v>3.4339872044851463</v>
      </c>
      <c r="N512" s="24">
        <f t="shared" si="75"/>
        <v>14.084700703776363</v>
      </c>
      <c r="O512" s="17"/>
      <c r="P512" s="17"/>
      <c r="Q512" s="1"/>
    </row>
    <row r="513" spans="1:17" ht="15">
      <c r="A513" s="17"/>
      <c r="B513" s="18"/>
      <c r="C513" s="3" t="s">
        <v>490</v>
      </c>
      <c r="D513" s="3">
        <v>463201</v>
      </c>
      <c r="E513" s="22">
        <f t="shared" si="68"/>
        <v>463.201</v>
      </c>
      <c r="F513" s="23">
        <f t="shared" si="69"/>
        <v>28</v>
      </c>
      <c r="G513" s="24">
        <f t="shared" si="70"/>
        <v>3.332204510175204</v>
      </c>
      <c r="H513" s="24">
        <f t="shared" si="71"/>
        <v>13.045916364133237</v>
      </c>
      <c r="I513" s="18"/>
      <c r="J513" s="23">
        <v>1007302</v>
      </c>
      <c r="K513" s="22">
        <f t="shared" si="72"/>
        <v>1007.302</v>
      </c>
      <c r="L513" s="23">
        <f t="shared" si="74"/>
        <v>42</v>
      </c>
      <c r="M513" s="24">
        <f t="shared" si="73"/>
        <v>3.7376696182833684</v>
      </c>
      <c r="N513" s="24">
        <f t="shared" si="75"/>
        <v>13.822786027434608</v>
      </c>
      <c r="O513" s="17"/>
      <c r="P513" s="17"/>
      <c r="Q513" s="1"/>
    </row>
    <row r="514" spans="1:17" ht="15">
      <c r="A514" s="17"/>
      <c r="B514" s="18"/>
      <c r="C514" s="3" t="s">
        <v>491</v>
      </c>
      <c r="D514" s="3">
        <v>451814</v>
      </c>
      <c r="E514" s="22">
        <f t="shared" si="68"/>
        <v>451.814</v>
      </c>
      <c r="F514" s="23">
        <f t="shared" si="69"/>
        <v>29</v>
      </c>
      <c r="G514" s="24">
        <f t="shared" si="70"/>
        <v>3.367295829986474</v>
      </c>
      <c r="H514" s="24">
        <f t="shared" si="71"/>
        <v>13.02102586969841</v>
      </c>
      <c r="I514" s="18"/>
      <c r="J514" s="23" t="s">
        <v>2</v>
      </c>
      <c r="K514" s="22" t="s">
        <v>702</v>
      </c>
      <c r="L514" s="23"/>
      <c r="M514" s="24"/>
      <c r="N514" s="24"/>
      <c r="O514" s="17"/>
      <c r="P514" s="17"/>
      <c r="Q514" s="1"/>
    </row>
    <row r="515" spans="1:17" ht="15">
      <c r="A515" s="17"/>
      <c r="B515" s="18"/>
      <c r="C515" s="3" t="s">
        <v>492</v>
      </c>
      <c r="D515" s="3">
        <v>450777</v>
      </c>
      <c r="E515" s="22">
        <f t="shared" si="68"/>
        <v>450.777</v>
      </c>
      <c r="F515" s="23">
        <f t="shared" si="69"/>
        <v>30</v>
      </c>
      <c r="G515" s="24">
        <f t="shared" si="70"/>
        <v>3.4011973816621555</v>
      </c>
      <c r="H515" s="24">
        <f t="shared" si="71"/>
        <v>13.01872803943801</v>
      </c>
      <c r="I515" s="18"/>
      <c r="J515" s="23">
        <v>1982238</v>
      </c>
      <c r="K515" s="22">
        <f t="shared" si="72"/>
        <v>1982.238</v>
      </c>
      <c r="L515" s="23">
        <f t="shared" si="74"/>
        <v>21</v>
      </c>
      <c r="M515" s="24">
        <f t="shared" si="73"/>
        <v>3.044522437723423</v>
      </c>
      <c r="N515" s="24">
        <f t="shared" si="75"/>
        <v>14.499737067389496</v>
      </c>
      <c r="O515" s="17"/>
      <c r="P515" s="17"/>
      <c r="Q515" s="1"/>
    </row>
    <row r="516" spans="1:17" ht="15">
      <c r="A516" s="17"/>
      <c r="B516" s="18"/>
      <c r="C516" s="3" t="s">
        <v>493</v>
      </c>
      <c r="D516" s="3">
        <v>443878</v>
      </c>
      <c r="E516" s="22">
        <f t="shared" si="68"/>
        <v>443.878</v>
      </c>
      <c r="F516" s="23">
        <f t="shared" si="69"/>
        <v>31</v>
      </c>
      <c r="G516" s="24">
        <f t="shared" si="70"/>
        <v>3.4339872044851463</v>
      </c>
      <c r="H516" s="24">
        <f t="shared" si="71"/>
        <v>13.003305028882082</v>
      </c>
      <c r="I516" s="18"/>
      <c r="J516" s="23">
        <v>1647241</v>
      </c>
      <c r="K516" s="22">
        <f t="shared" si="72"/>
        <v>1647.241</v>
      </c>
      <c r="L516" s="23">
        <f t="shared" si="74"/>
        <v>23</v>
      </c>
      <c r="M516" s="24">
        <f t="shared" si="73"/>
        <v>3.1354942159291497</v>
      </c>
      <c r="N516" s="24">
        <f t="shared" si="75"/>
        <v>14.3146123251096</v>
      </c>
      <c r="O516" s="17"/>
      <c r="P516" s="17"/>
      <c r="Q516" s="1"/>
    </row>
    <row r="517" spans="1:17" ht="15">
      <c r="A517" s="17"/>
      <c r="B517" s="18"/>
      <c r="C517" s="3" t="s">
        <v>494</v>
      </c>
      <c r="D517" s="3">
        <v>437797</v>
      </c>
      <c r="E517" s="22">
        <f t="shared" si="68"/>
        <v>437.797</v>
      </c>
      <c r="F517" s="23">
        <f t="shared" si="69"/>
        <v>32</v>
      </c>
      <c r="G517" s="24">
        <f t="shared" si="70"/>
        <v>3.4657359027997265</v>
      </c>
      <c r="H517" s="24">
        <f t="shared" si="71"/>
        <v>12.989510611603382</v>
      </c>
      <c r="I517" s="18"/>
      <c r="J517" s="23">
        <v>1260390</v>
      </c>
      <c r="K517" s="22">
        <f t="shared" si="72"/>
        <v>1260.39</v>
      </c>
      <c r="L517" s="23">
        <f t="shared" si="74"/>
        <v>32</v>
      </c>
      <c r="M517" s="24">
        <f t="shared" si="73"/>
        <v>3.4657359027997265</v>
      </c>
      <c r="N517" s="24">
        <f t="shared" si="75"/>
        <v>14.046931754844573</v>
      </c>
      <c r="O517" s="17"/>
      <c r="P517" s="17"/>
      <c r="Q517" s="1"/>
    </row>
    <row r="518" spans="1:17" ht="15">
      <c r="A518" s="17"/>
      <c r="B518" s="18"/>
      <c r="C518" s="3" t="s">
        <v>495</v>
      </c>
      <c r="D518" s="3">
        <v>434726</v>
      </c>
      <c r="E518" s="22">
        <f t="shared" si="68"/>
        <v>434.726</v>
      </c>
      <c r="F518" s="23">
        <f t="shared" si="69"/>
        <v>33</v>
      </c>
      <c r="G518" s="24">
        <f t="shared" si="70"/>
        <v>3.4965075614664802</v>
      </c>
      <c r="H518" s="24">
        <f t="shared" si="71"/>
        <v>12.982471226552414</v>
      </c>
      <c r="I518" s="18"/>
      <c r="J518" s="23">
        <v>731523</v>
      </c>
      <c r="K518" s="22">
        <f t="shared" si="72"/>
        <v>731.523</v>
      </c>
      <c r="L518" s="23">
        <f t="shared" si="74"/>
        <v>56</v>
      </c>
      <c r="M518" s="24">
        <f t="shared" si="73"/>
        <v>4.02535169073515</v>
      </c>
      <c r="N518" s="24">
        <f t="shared" si="75"/>
        <v>13.502883941189987</v>
      </c>
      <c r="O518" s="17"/>
      <c r="P518" s="17"/>
      <c r="Q518" s="1"/>
    </row>
    <row r="519" spans="1:17" ht="15">
      <c r="A519" s="17"/>
      <c r="B519" s="18"/>
      <c r="C519" s="3" t="s">
        <v>496</v>
      </c>
      <c r="D519" s="3">
        <v>433852</v>
      </c>
      <c r="E519" s="22">
        <f t="shared" si="68"/>
        <v>433.852</v>
      </c>
      <c r="F519" s="23">
        <f t="shared" si="69"/>
        <v>34</v>
      </c>
      <c r="G519" s="24">
        <f t="shared" si="70"/>
        <v>3.5263605246161616</v>
      </c>
      <c r="H519" s="24">
        <f t="shared" si="71"/>
        <v>12.98045874109922</v>
      </c>
      <c r="I519" s="18"/>
      <c r="J519" s="23" t="s">
        <v>2</v>
      </c>
      <c r="K519" s="22" t="s">
        <v>702</v>
      </c>
      <c r="L519" s="23"/>
      <c r="M519" s="24"/>
      <c r="N519" s="24"/>
      <c r="O519" s="17"/>
      <c r="P519" s="17"/>
      <c r="Q519" s="1"/>
    </row>
    <row r="520" spans="1:17" ht="15">
      <c r="A520" s="17"/>
      <c r="B520" s="18"/>
      <c r="C520" s="3" t="s">
        <v>497</v>
      </c>
      <c r="D520" s="3">
        <v>430295</v>
      </c>
      <c r="E520" s="22">
        <f t="shared" si="68"/>
        <v>430.295</v>
      </c>
      <c r="F520" s="23">
        <f t="shared" si="69"/>
        <v>35</v>
      </c>
      <c r="G520" s="24">
        <f t="shared" si="70"/>
        <v>3.5553480614894135</v>
      </c>
      <c r="H520" s="24">
        <f t="shared" si="71"/>
        <v>12.972226298959042</v>
      </c>
      <c r="I520" s="18"/>
      <c r="J520" s="23" t="s">
        <v>2</v>
      </c>
      <c r="K520" s="22" t="s">
        <v>702</v>
      </c>
      <c r="L520" s="23"/>
      <c r="M520" s="24"/>
      <c r="N520" s="24"/>
      <c r="O520" s="17"/>
      <c r="P520" s="17"/>
      <c r="Q520" s="1"/>
    </row>
    <row r="521" spans="1:17" ht="15">
      <c r="A521" s="17"/>
      <c r="B521" s="18"/>
      <c r="C521" s="3" t="s">
        <v>498</v>
      </c>
      <c r="D521" s="3">
        <v>411994</v>
      </c>
      <c r="E521" s="22">
        <f t="shared" si="68"/>
        <v>411.994</v>
      </c>
      <c r="F521" s="23">
        <f t="shared" si="69"/>
        <v>36</v>
      </c>
      <c r="G521" s="24">
        <f t="shared" si="70"/>
        <v>3.58351893845611</v>
      </c>
      <c r="H521" s="24">
        <f t="shared" si="71"/>
        <v>12.928764065118823</v>
      </c>
      <c r="I521" s="18"/>
      <c r="J521" s="23">
        <v>645533</v>
      </c>
      <c r="K521" s="22">
        <f t="shared" si="72"/>
        <v>645.533</v>
      </c>
      <c r="L521" s="23">
        <f t="shared" si="74"/>
        <v>59</v>
      </c>
      <c r="M521" s="24">
        <f t="shared" si="73"/>
        <v>4.07753744390572</v>
      </c>
      <c r="N521" s="24">
        <f t="shared" si="75"/>
        <v>13.377831611122431</v>
      </c>
      <c r="O521" s="17"/>
      <c r="P521" s="17"/>
      <c r="Q521" s="1"/>
    </row>
    <row r="522" spans="1:17" ht="15">
      <c r="A522" s="17"/>
      <c r="B522" s="18"/>
      <c r="C522" s="3" t="s">
        <v>499</v>
      </c>
      <c r="D522" s="3">
        <v>396052</v>
      </c>
      <c r="E522" s="22">
        <f t="shared" si="68"/>
        <v>396.052</v>
      </c>
      <c r="F522" s="23">
        <f t="shared" si="69"/>
        <v>37</v>
      </c>
      <c r="G522" s="24">
        <f t="shared" si="70"/>
        <v>3.6109179126442243</v>
      </c>
      <c r="H522" s="24">
        <f t="shared" si="71"/>
        <v>12.889300794747117</v>
      </c>
      <c r="I522" s="18"/>
      <c r="J522" s="23">
        <v>3330997</v>
      </c>
      <c r="K522" s="22">
        <f t="shared" si="72"/>
        <v>3330.997</v>
      </c>
      <c r="L522" s="23">
        <f t="shared" si="74"/>
        <v>12</v>
      </c>
      <c r="M522" s="24">
        <f t="shared" si="73"/>
        <v>2.4849066497880004</v>
      </c>
      <c r="N522" s="24">
        <f t="shared" si="75"/>
        <v>15.01878221654497</v>
      </c>
      <c r="O522" s="17"/>
      <c r="P522" s="17"/>
      <c r="Q522" s="1"/>
    </row>
    <row r="523" spans="1:17" ht="15">
      <c r="A523" s="17"/>
      <c r="B523" s="18"/>
      <c r="C523" s="3" t="s">
        <v>500</v>
      </c>
      <c r="D523" s="3">
        <v>386551</v>
      </c>
      <c r="E523" s="22">
        <f t="shared" si="68"/>
        <v>386.551</v>
      </c>
      <c r="F523" s="23">
        <f t="shared" si="69"/>
        <v>38</v>
      </c>
      <c r="G523" s="24">
        <f t="shared" si="70"/>
        <v>3.6375861597263857</v>
      </c>
      <c r="H523" s="24">
        <f t="shared" si="71"/>
        <v>12.865019091732728</v>
      </c>
      <c r="I523" s="18"/>
      <c r="J523" s="23">
        <v>834663</v>
      </c>
      <c r="K523" s="22">
        <f t="shared" si="72"/>
        <v>834.663</v>
      </c>
      <c r="L523" s="23">
        <f t="shared" si="74"/>
        <v>53</v>
      </c>
      <c r="M523" s="24">
        <f t="shared" si="73"/>
        <v>3.970291913552122</v>
      </c>
      <c r="N523" s="24">
        <f t="shared" si="75"/>
        <v>13.634783329553121</v>
      </c>
      <c r="O523" s="17"/>
      <c r="P523" s="17"/>
      <c r="Q523" s="1"/>
    </row>
    <row r="524" spans="1:17" ht="15">
      <c r="A524" s="17"/>
      <c r="B524" s="18"/>
      <c r="C524" s="3" t="s">
        <v>501</v>
      </c>
      <c r="D524" s="3">
        <v>385881</v>
      </c>
      <c r="E524" s="22">
        <f t="shared" si="68"/>
        <v>385.881</v>
      </c>
      <c r="F524" s="23">
        <f t="shared" si="69"/>
        <v>39</v>
      </c>
      <c r="G524" s="24">
        <f t="shared" si="70"/>
        <v>3.6635616461296463</v>
      </c>
      <c r="H524" s="24">
        <f t="shared" si="71"/>
        <v>12.86328431076035</v>
      </c>
      <c r="I524" s="18"/>
      <c r="J524" s="23">
        <v>874330</v>
      </c>
      <c r="K524" s="22">
        <f t="shared" si="72"/>
        <v>874.33</v>
      </c>
      <c r="L524" s="23">
        <f t="shared" si="74"/>
        <v>51</v>
      </c>
      <c r="M524" s="24">
        <f t="shared" si="73"/>
        <v>3.9318256327243257</v>
      </c>
      <c r="N524" s="24">
        <f t="shared" si="75"/>
        <v>13.681213157745116</v>
      </c>
      <c r="O524" s="17"/>
      <c r="P524" s="17"/>
      <c r="Q524" s="1"/>
    </row>
    <row r="525" spans="1:17" ht="15">
      <c r="A525" s="17"/>
      <c r="B525" s="18"/>
      <c r="C525" s="3" t="s">
        <v>502</v>
      </c>
      <c r="D525" s="3">
        <v>374851</v>
      </c>
      <c r="E525" s="22">
        <f t="shared" si="68"/>
        <v>374.851</v>
      </c>
      <c r="F525" s="23">
        <f t="shared" si="69"/>
        <v>40</v>
      </c>
      <c r="G525" s="24">
        <f t="shared" si="70"/>
        <v>3.6888794541139363</v>
      </c>
      <c r="H525" s="24">
        <f t="shared" si="71"/>
        <v>12.83428389266141</v>
      </c>
      <c r="I525" s="18"/>
      <c r="J525" s="23">
        <v>743107</v>
      </c>
      <c r="K525" s="22">
        <f t="shared" si="72"/>
        <v>743.107</v>
      </c>
      <c r="L525" s="23">
        <f t="shared" si="74"/>
        <v>55</v>
      </c>
      <c r="M525" s="24">
        <f t="shared" si="73"/>
        <v>4.007333185232471</v>
      </c>
      <c r="N525" s="24">
        <f t="shared" si="75"/>
        <v>13.518595324098502</v>
      </c>
      <c r="O525" s="17"/>
      <c r="P525" s="17"/>
      <c r="Q525" s="1"/>
    </row>
    <row r="526" spans="1:17" ht="15">
      <c r="A526" s="17"/>
      <c r="B526" s="18"/>
      <c r="C526" s="3" t="s">
        <v>503</v>
      </c>
      <c r="D526" s="3">
        <v>373964</v>
      </c>
      <c r="E526" s="22">
        <f t="shared" si="68"/>
        <v>373.964</v>
      </c>
      <c r="F526" s="23">
        <f t="shared" si="69"/>
        <v>41</v>
      </c>
      <c r="G526" s="24">
        <f t="shared" si="70"/>
        <v>3.713572066704308</v>
      </c>
      <c r="H526" s="24">
        <f t="shared" si="71"/>
        <v>12.831914815079205</v>
      </c>
      <c r="I526" s="18"/>
      <c r="J526" s="23">
        <v>1587898</v>
      </c>
      <c r="K526" s="22">
        <f t="shared" si="72"/>
        <v>1587.898</v>
      </c>
      <c r="L526" s="23">
        <f t="shared" si="74"/>
        <v>25</v>
      </c>
      <c r="M526" s="24">
        <f t="shared" si="73"/>
        <v>3.2188758248682006</v>
      </c>
      <c r="N526" s="24">
        <f t="shared" si="75"/>
        <v>14.277921686988236</v>
      </c>
      <c r="O526" s="17"/>
      <c r="P526" s="17"/>
      <c r="Q526" s="1"/>
    </row>
    <row r="527" spans="1:17" ht="15">
      <c r="A527" s="17"/>
      <c r="B527" s="18"/>
      <c r="C527" s="3" t="s">
        <v>504</v>
      </c>
      <c r="D527" s="3">
        <v>373024</v>
      </c>
      <c r="E527" s="22">
        <f t="shared" si="68"/>
        <v>373.024</v>
      </c>
      <c r="F527" s="23">
        <f t="shared" si="69"/>
        <v>42</v>
      </c>
      <c r="G527" s="24">
        <f t="shared" si="70"/>
        <v>3.7376696182833684</v>
      </c>
      <c r="H527" s="24">
        <f t="shared" si="71"/>
        <v>12.829398039719559</v>
      </c>
      <c r="I527" s="18"/>
      <c r="J527" s="23">
        <v>3408038</v>
      </c>
      <c r="K527" s="22">
        <f t="shared" si="72"/>
        <v>3408.038</v>
      </c>
      <c r="L527" s="23">
        <f t="shared" si="74"/>
        <v>11</v>
      </c>
      <c r="M527" s="24">
        <f t="shared" si="73"/>
        <v>2.3978952727983707</v>
      </c>
      <c r="N527" s="24">
        <f t="shared" si="75"/>
        <v>15.041647317103921</v>
      </c>
      <c r="O527" s="17"/>
      <c r="P527" s="17"/>
      <c r="Q527" s="1"/>
    </row>
    <row r="528" spans="1:17" ht="15">
      <c r="A528" s="17"/>
      <c r="B528" s="18"/>
      <c r="C528" s="3" t="s">
        <v>505</v>
      </c>
      <c r="D528" s="3">
        <v>368215</v>
      </c>
      <c r="E528" s="22">
        <f t="shared" si="68"/>
        <v>368.215</v>
      </c>
      <c r="F528" s="23">
        <f t="shared" si="69"/>
        <v>43</v>
      </c>
      <c r="G528" s="24">
        <f t="shared" si="70"/>
        <v>3.7612001156935624</v>
      </c>
      <c r="H528" s="24">
        <f t="shared" si="71"/>
        <v>12.816422285680266</v>
      </c>
      <c r="I528" s="18"/>
      <c r="J528" s="23">
        <v>2536080</v>
      </c>
      <c r="K528" s="22">
        <f t="shared" si="72"/>
        <v>2536.08</v>
      </c>
      <c r="L528" s="23">
        <f t="shared" si="74"/>
        <v>16</v>
      </c>
      <c r="M528" s="24">
        <f t="shared" si="73"/>
        <v>2.772588722239781</v>
      </c>
      <c r="N528" s="24">
        <f t="shared" si="75"/>
        <v>14.746130139783022</v>
      </c>
      <c r="O528" s="17"/>
      <c r="P528" s="17"/>
      <c r="Q528" s="1"/>
    </row>
    <row r="529" spans="1:17" ht="15">
      <c r="A529" s="17"/>
      <c r="B529" s="18"/>
      <c r="C529" s="3" t="s">
        <v>506</v>
      </c>
      <c r="D529" s="3">
        <v>366926</v>
      </c>
      <c r="E529" s="22">
        <f t="shared" si="68"/>
        <v>366.926</v>
      </c>
      <c r="F529" s="23">
        <f t="shared" si="69"/>
        <v>44</v>
      </c>
      <c r="G529" s="24">
        <f t="shared" si="70"/>
        <v>3.784189633918261</v>
      </c>
      <c r="H529" s="24">
        <f t="shared" si="71"/>
        <v>12.812915471828278</v>
      </c>
      <c r="I529" s="18"/>
      <c r="J529" s="23" t="s">
        <v>2</v>
      </c>
      <c r="K529" s="22" t="s">
        <v>702</v>
      </c>
      <c r="L529" s="23"/>
      <c r="M529" s="24"/>
      <c r="N529" s="24"/>
      <c r="O529" s="17"/>
      <c r="P529" s="17"/>
      <c r="Q529" s="1"/>
    </row>
    <row r="530" spans="1:17" ht="15">
      <c r="A530" s="17"/>
      <c r="B530" s="18"/>
      <c r="C530" s="3" t="s">
        <v>507</v>
      </c>
      <c r="D530" s="3">
        <v>358170</v>
      </c>
      <c r="E530" s="22">
        <f t="shared" si="68"/>
        <v>358.17</v>
      </c>
      <c r="F530" s="23">
        <f t="shared" si="69"/>
        <v>45</v>
      </c>
      <c r="G530" s="24">
        <f t="shared" si="70"/>
        <v>3.8066624897703196</v>
      </c>
      <c r="H530" s="24">
        <f t="shared" si="71"/>
        <v>12.788763013007543</v>
      </c>
      <c r="I530" s="18"/>
      <c r="J530" s="23">
        <v>1894071</v>
      </c>
      <c r="K530" s="22">
        <f t="shared" si="72"/>
        <v>1894.071</v>
      </c>
      <c r="L530" s="23">
        <f t="shared" si="74"/>
        <v>22</v>
      </c>
      <c r="M530" s="24">
        <f t="shared" si="73"/>
        <v>3.091042453358316</v>
      </c>
      <c r="N530" s="24">
        <f t="shared" si="75"/>
        <v>14.454239038825971</v>
      </c>
      <c r="O530" s="17"/>
      <c r="P530" s="17"/>
      <c r="Q530" s="1"/>
    </row>
    <row r="531" spans="1:17" ht="15">
      <c r="A531" s="17"/>
      <c r="B531" s="18"/>
      <c r="C531" s="3" t="s">
        <v>508</v>
      </c>
      <c r="D531" s="3">
        <v>354590</v>
      </c>
      <c r="E531" s="22">
        <f t="shared" si="68"/>
        <v>354.59</v>
      </c>
      <c r="F531" s="23">
        <f t="shared" si="69"/>
        <v>46</v>
      </c>
      <c r="G531" s="24">
        <f t="shared" si="70"/>
        <v>3.828641396489095</v>
      </c>
      <c r="H531" s="24">
        <f t="shared" si="71"/>
        <v>12.778717471434973</v>
      </c>
      <c r="I531" s="18"/>
      <c r="J531" s="23">
        <v>2688455</v>
      </c>
      <c r="K531" s="22">
        <f t="shared" si="72"/>
        <v>2688.455</v>
      </c>
      <c r="L531" s="23">
        <f t="shared" si="74"/>
        <v>15</v>
      </c>
      <c r="M531" s="24">
        <f t="shared" si="73"/>
        <v>2.70805020110221</v>
      </c>
      <c r="N531" s="24">
        <f t="shared" si="75"/>
        <v>14.804477237133819</v>
      </c>
      <c r="O531" s="17"/>
      <c r="P531" s="17"/>
      <c r="Q531" s="1"/>
    </row>
    <row r="532" spans="1:17" ht="15">
      <c r="A532" s="17"/>
      <c r="B532" s="18"/>
      <c r="C532" s="3" t="s">
        <v>509</v>
      </c>
      <c r="D532" s="3">
        <v>345033</v>
      </c>
      <c r="E532" s="22">
        <f t="shared" si="68"/>
        <v>345.033</v>
      </c>
      <c r="F532" s="23">
        <f t="shared" si="69"/>
        <v>47</v>
      </c>
      <c r="G532" s="24">
        <f t="shared" si="70"/>
        <v>3.8501476017100584</v>
      </c>
      <c r="H532" s="24">
        <f t="shared" si="71"/>
        <v>12.751395343613032</v>
      </c>
      <c r="I532" s="18"/>
      <c r="J532" s="23">
        <v>662811</v>
      </c>
      <c r="K532" s="22">
        <f t="shared" si="72"/>
        <v>662.811</v>
      </c>
      <c r="L532" s="23">
        <f t="shared" si="74"/>
        <v>58</v>
      </c>
      <c r="M532" s="24">
        <f t="shared" si="73"/>
        <v>4.060443010546419</v>
      </c>
      <c r="N532" s="24">
        <f t="shared" si="75"/>
        <v>13.404245160655126</v>
      </c>
      <c r="O532" s="17"/>
      <c r="P532" s="17"/>
      <c r="Q532" s="1"/>
    </row>
    <row r="533" spans="1:17" ht="15">
      <c r="A533" s="17"/>
      <c r="B533" s="18"/>
      <c r="C533" s="3" t="s">
        <v>510</v>
      </c>
      <c r="D533" s="3">
        <v>327878</v>
      </c>
      <c r="E533" s="22">
        <f t="shared" si="68"/>
        <v>327.878</v>
      </c>
      <c r="F533" s="23">
        <f t="shared" si="69"/>
        <v>48</v>
      </c>
      <c r="G533" s="24">
        <f t="shared" si="70"/>
        <v>3.871201010907891</v>
      </c>
      <c r="H533" s="24">
        <f t="shared" si="71"/>
        <v>12.700396866955757</v>
      </c>
      <c r="I533" s="18"/>
      <c r="J533" s="23">
        <v>1076267</v>
      </c>
      <c r="K533" s="22">
        <f t="shared" si="72"/>
        <v>1076.267</v>
      </c>
      <c r="L533" s="23">
        <f t="shared" si="74"/>
        <v>39</v>
      </c>
      <c r="M533" s="24">
        <f t="shared" si="73"/>
        <v>3.6635616461296463</v>
      </c>
      <c r="N533" s="24">
        <f t="shared" si="75"/>
        <v>13.889009130185856</v>
      </c>
      <c r="O533" s="17"/>
      <c r="P533" s="17"/>
      <c r="Q533" s="1"/>
    </row>
    <row r="534" spans="1:17" ht="15">
      <c r="A534" s="17"/>
      <c r="B534" s="18"/>
      <c r="C534" s="3" t="s">
        <v>511</v>
      </c>
      <c r="D534" s="3">
        <v>322550</v>
      </c>
      <c r="E534" s="22">
        <f t="shared" si="68"/>
        <v>322.55</v>
      </c>
      <c r="F534" s="23">
        <f t="shared" si="69"/>
        <v>49</v>
      </c>
      <c r="G534" s="24">
        <f t="shared" si="70"/>
        <v>3.8918202981106265</v>
      </c>
      <c r="H534" s="24">
        <f t="shared" si="71"/>
        <v>12.684013441960388</v>
      </c>
      <c r="I534" s="18"/>
      <c r="J534" s="23">
        <v>613945</v>
      </c>
      <c r="K534" s="22">
        <f t="shared" si="72"/>
        <v>613.945</v>
      </c>
      <c r="L534" s="23">
        <f t="shared" si="74"/>
        <v>61</v>
      </c>
      <c r="M534" s="24">
        <f t="shared" si="73"/>
        <v>4.110873864173311</v>
      </c>
      <c r="N534" s="24">
        <f t="shared" si="75"/>
        <v>13.32766062656983</v>
      </c>
      <c r="O534" s="17"/>
      <c r="P534" s="17"/>
      <c r="Q534" s="1"/>
    </row>
    <row r="535" spans="1:17" ht="15">
      <c r="A535" s="17"/>
      <c r="B535" s="18"/>
      <c r="C535" s="3" t="s">
        <v>512</v>
      </c>
      <c r="D535" s="3">
        <v>316480</v>
      </c>
      <c r="E535" s="22">
        <f t="shared" si="68"/>
        <v>316.48</v>
      </c>
      <c r="F535" s="23">
        <f t="shared" si="69"/>
        <v>50</v>
      </c>
      <c r="G535" s="24">
        <f t="shared" si="70"/>
        <v>3.912023005428146</v>
      </c>
      <c r="H535" s="24">
        <f t="shared" si="71"/>
        <v>12.665015327416484</v>
      </c>
      <c r="I535" s="18"/>
      <c r="J535" s="23">
        <v>452424</v>
      </c>
      <c r="K535" s="22">
        <f t="shared" si="72"/>
        <v>452.424</v>
      </c>
      <c r="L535" s="23">
        <f t="shared" si="74"/>
        <v>72</v>
      </c>
      <c r="M535" s="24">
        <f t="shared" si="73"/>
        <v>4.276666119016055</v>
      </c>
      <c r="N535" s="24">
        <f t="shared" si="75"/>
        <v>13.022375072214858</v>
      </c>
      <c r="O535" s="17"/>
      <c r="P535" s="17"/>
      <c r="Q535" s="1"/>
    </row>
    <row r="536" spans="1:17" ht="15">
      <c r="A536" s="17"/>
      <c r="B536" s="18"/>
      <c r="C536" s="3" t="s">
        <v>513</v>
      </c>
      <c r="D536" s="3">
        <v>313649</v>
      </c>
      <c r="E536" s="22">
        <f t="shared" si="68"/>
        <v>313.649</v>
      </c>
      <c r="F536" s="23">
        <f t="shared" si="69"/>
        <v>51</v>
      </c>
      <c r="G536" s="24">
        <f t="shared" si="70"/>
        <v>3.9318256327243257</v>
      </c>
      <c r="H536" s="24">
        <f t="shared" si="71"/>
        <v>12.65602980525263</v>
      </c>
      <c r="I536" s="18"/>
      <c r="J536" s="23" t="s">
        <v>2</v>
      </c>
      <c r="K536" s="22" t="s">
        <v>702</v>
      </c>
      <c r="L536" s="23"/>
      <c r="M536" s="24"/>
      <c r="N536" s="24"/>
      <c r="O536" s="17"/>
      <c r="P536" s="17"/>
      <c r="Q536" s="1"/>
    </row>
    <row r="537" spans="1:17" ht="15">
      <c r="A537" s="17"/>
      <c r="B537" s="18"/>
      <c r="C537" s="3" t="s">
        <v>514</v>
      </c>
      <c r="D537" s="3">
        <v>312965</v>
      </c>
      <c r="E537" s="22">
        <f t="shared" si="68"/>
        <v>312.965</v>
      </c>
      <c r="F537" s="23">
        <f t="shared" si="69"/>
        <v>52</v>
      </c>
      <c r="G537" s="24">
        <f t="shared" si="70"/>
        <v>3.9512437185814275</v>
      </c>
      <c r="H537" s="24">
        <f t="shared" si="71"/>
        <v>12.653846642183584</v>
      </c>
      <c r="I537" s="18"/>
      <c r="J537" s="23">
        <v>1189237</v>
      </c>
      <c r="K537" s="22">
        <f t="shared" si="72"/>
        <v>1189.237</v>
      </c>
      <c r="L537" s="23">
        <f t="shared" si="74"/>
        <v>33</v>
      </c>
      <c r="M537" s="24">
        <f t="shared" si="73"/>
        <v>3.4965075614664802</v>
      </c>
      <c r="N537" s="24">
        <f t="shared" si="75"/>
        <v>13.988822482975584</v>
      </c>
      <c r="O537" s="17"/>
      <c r="P537" s="17"/>
      <c r="Q537" s="1"/>
    </row>
    <row r="538" spans="1:17" ht="15">
      <c r="A538" s="17"/>
      <c r="B538" s="18"/>
      <c r="C538" s="3" t="s">
        <v>515</v>
      </c>
      <c r="D538" s="3">
        <v>310236</v>
      </c>
      <c r="E538" s="22">
        <f t="shared" si="68"/>
        <v>310.236</v>
      </c>
      <c r="F538" s="23">
        <f t="shared" si="69"/>
        <v>53</v>
      </c>
      <c r="G538" s="24">
        <f t="shared" si="70"/>
        <v>3.970291913552122</v>
      </c>
      <c r="H538" s="24">
        <f t="shared" si="71"/>
        <v>12.64508857714942</v>
      </c>
      <c r="I538" s="18"/>
      <c r="J538" s="23">
        <v>506831</v>
      </c>
      <c r="K538" s="22">
        <f t="shared" si="72"/>
        <v>506.831</v>
      </c>
      <c r="L538" s="23">
        <f t="shared" si="74"/>
        <v>69</v>
      </c>
      <c r="M538" s="24">
        <f t="shared" si="73"/>
        <v>4.23410650459726</v>
      </c>
      <c r="N538" s="24">
        <f t="shared" si="75"/>
        <v>13.135932893672082</v>
      </c>
      <c r="O538" s="17"/>
      <c r="P538" s="17"/>
      <c r="Q538" s="1"/>
    </row>
    <row r="539" spans="1:17" ht="15">
      <c r="A539" s="17"/>
      <c r="B539" s="18"/>
      <c r="C539" s="3" t="s">
        <v>516</v>
      </c>
      <c r="D539" s="3">
        <v>290827</v>
      </c>
      <c r="E539" s="22">
        <f t="shared" si="68"/>
        <v>290.827</v>
      </c>
      <c r="F539" s="23">
        <f t="shared" si="69"/>
        <v>54</v>
      </c>
      <c r="G539" s="24">
        <f t="shared" si="70"/>
        <v>3.9889840465642745</v>
      </c>
      <c r="H539" s="24">
        <f t="shared" si="71"/>
        <v>12.5804838676492</v>
      </c>
      <c r="I539" s="18"/>
      <c r="J539" s="23" t="s">
        <v>2</v>
      </c>
      <c r="K539" s="22" t="s">
        <v>702</v>
      </c>
      <c r="L539" s="23"/>
      <c r="M539" s="24"/>
      <c r="N539" s="24"/>
      <c r="O539" s="17"/>
      <c r="P539" s="17"/>
      <c r="Q539" s="1"/>
    </row>
    <row r="540" spans="1:17" ht="15">
      <c r="A540" s="17"/>
      <c r="B540" s="18"/>
      <c r="C540" s="3" t="s">
        <v>517</v>
      </c>
      <c r="D540" s="3">
        <v>286922</v>
      </c>
      <c r="E540" s="22">
        <f t="shared" si="68"/>
        <v>286.922</v>
      </c>
      <c r="F540" s="23">
        <f t="shared" si="69"/>
        <v>55</v>
      </c>
      <c r="G540" s="24">
        <f t="shared" si="70"/>
        <v>4.007333185232471</v>
      </c>
      <c r="H540" s="24">
        <f t="shared" si="71"/>
        <v>12.56696568080021</v>
      </c>
      <c r="I540" s="18"/>
      <c r="J540" s="23" t="s">
        <v>2</v>
      </c>
      <c r="K540" s="22" t="s">
        <v>702</v>
      </c>
      <c r="L540" s="23"/>
      <c r="M540" s="24"/>
      <c r="N540" s="24"/>
      <c r="O540" s="17"/>
      <c r="P540" s="17"/>
      <c r="Q540" s="1"/>
    </row>
    <row r="541" spans="1:17" ht="15">
      <c r="A541" s="17"/>
      <c r="B541" s="18"/>
      <c r="C541" s="3" t="s">
        <v>518</v>
      </c>
      <c r="D541" s="3">
        <v>285523</v>
      </c>
      <c r="E541" s="22">
        <f t="shared" si="68"/>
        <v>285.523</v>
      </c>
      <c r="F541" s="23">
        <f t="shared" si="69"/>
        <v>56</v>
      </c>
      <c r="G541" s="24">
        <f t="shared" si="70"/>
        <v>4.02535169073515</v>
      </c>
      <c r="H541" s="24">
        <f t="shared" si="71"/>
        <v>12.5620778652537</v>
      </c>
      <c r="I541" s="18"/>
      <c r="J541" s="23">
        <v>2156546</v>
      </c>
      <c r="K541" s="22">
        <f t="shared" si="72"/>
        <v>2156.546</v>
      </c>
      <c r="L541" s="23">
        <f t="shared" si="74"/>
        <v>20</v>
      </c>
      <c r="M541" s="24">
        <f t="shared" si="73"/>
        <v>2.995732273553991</v>
      </c>
      <c r="N541" s="24">
        <f t="shared" si="75"/>
        <v>14.584018425702725</v>
      </c>
      <c r="O541" s="17"/>
      <c r="P541" s="17"/>
      <c r="Q541" s="1"/>
    </row>
    <row r="542" spans="1:17" ht="15">
      <c r="A542" s="17"/>
      <c r="B542" s="18"/>
      <c r="C542" s="3" t="s">
        <v>519</v>
      </c>
      <c r="D542" s="3">
        <v>282133</v>
      </c>
      <c r="E542" s="22">
        <f t="shared" si="68"/>
        <v>282.133</v>
      </c>
      <c r="F542" s="23">
        <f t="shared" si="69"/>
        <v>57</v>
      </c>
      <c r="G542" s="24">
        <f t="shared" si="70"/>
        <v>4.04305126783455</v>
      </c>
      <c r="H542" s="24">
        <f t="shared" si="71"/>
        <v>12.550133869942885</v>
      </c>
      <c r="I542" s="18"/>
      <c r="J542" s="23" t="s">
        <v>2</v>
      </c>
      <c r="K542" s="22" t="s">
        <v>702</v>
      </c>
      <c r="L542" s="23"/>
      <c r="M542" s="24"/>
      <c r="N542" s="24"/>
      <c r="O542" s="17"/>
      <c r="P542" s="17"/>
      <c r="Q542" s="1"/>
    </row>
    <row r="543" spans="1:17" ht="15">
      <c r="A543" s="17"/>
      <c r="B543" s="18"/>
      <c r="C543" s="3" t="s">
        <v>520</v>
      </c>
      <c r="D543" s="3">
        <v>275419</v>
      </c>
      <c r="E543" s="22">
        <f t="shared" si="68"/>
        <v>275.419</v>
      </c>
      <c r="F543" s="23">
        <f t="shared" si="69"/>
        <v>58</v>
      </c>
      <c r="G543" s="24">
        <f t="shared" si="70"/>
        <v>4.060443010546419</v>
      </c>
      <c r="H543" s="24">
        <f t="shared" si="71"/>
        <v>12.526048853456139</v>
      </c>
      <c r="I543" s="18"/>
      <c r="J543" s="23">
        <v>375686</v>
      </c>
      <c r="K543" s="22">
        <f t="shared" si="72"/>
        <v>375.686</v>
      </c>
      <c r="L543" s="23">
        <f t="shared" si="74"/>
        <v>82</v>
      </c>
      <c r="M543" s="24">
        <f t="shared" si="73"/>
        <v>4.406719247264253</v>
      </c>
      <c r="N543" s="24">
        <f t="shared" si="75"/>
        <v>12.83650896709346</v>
      </c>
      <c r="O543" s="17"/>
      <c r="P543" s="17"/>
      <c r="Q543" s="1"/>
    </row>
    <row r="544" spans="1:17" ht="15">
      <c r="A544" s="17"/>
      <c r="B544" s="18"/>
      <c r="C544" s="3" t="s">
        <v>521</v>
      </c>
      <c r="D544" s="3">
        <v>270308</v>
      </c>
      <c r="E544" s="22">
        <f t="shared" si="68"/>
        <v>270.308</v>
      </c>
      <c r="F544" s="23">
        <f t="shared" si="69"/>
        <v>59</v>
      </c>
      <c r="G544" s="24">
        <f t="shared" si="70"/>
        <v>4.07753744390572</v>
      </c>
      <c r="H544" s="24">
        <f t="shared" si="71"/>
        <v>12.507317328570922</v>
      </c>
      <c r="I544" s="18"/>
      <c r="J544" s="23">
        <v>980855</v>
      </c>
      <c r="K544" s="22">
        <f t="shared" si="72"/>
        <v>980.855</v>
      </c>
      <c r="L544" s="23">
        <f t="shared" si="74"/>
        <v>44</v>
      </c>
      <c r="M544" s="24">
        <f t="shared" si="73"/>
        <v>3.784189633918261</v>
      </c>
      <c r="N544" s="24">
        <f t="shared" si="75"/>
        <v>13.79617991926395</v>
      </c>
      <c r="O544" s="17"/>
      <c r="P544" s="17"/>
      <c r="Q544" s="1"/>
    </row>
    <row r="545" spans="1:17" ht="15">
      <c r="A545" s="17"/>
      <c r="B545" s="18"/>
      <c r="C545" s="3" t="s">
        <v>15</v>
      </c>
      <c r="D545" s="3">
        <v>264527</v>
      </c>
      <c r="E545" s="22">
        <f t="shared" si="68"/>
        <v>264.527</v>
      </c>
      <c r="F545" s="23">
        <f t="shared" si="69"/>
        <v>60</v>
      </c>
      <c r="G545" s="24">
        <f t="shared" si="70"/>
        <v>4.0943445622221</v>
      </c>
      <c r="H545" s="24">
        <f t="shared" si="71"/>
        <v>12.48569860446583</v>
      </c>
      <c r="I545" s="18"/>
      <c r="J545" s="23">
        <v>872222</v>
      </c>
      <c r="K545" s="22">
        <f t="shared" si="72"/>
        <v>872.222</v>
      </c>
      <c r="L545" s="23">
        <f t="shared" si="74"/>
        <v>52</v>
      </c>
      <c r="M545" s="24">
        <f t="shared" si="73"/>
        <v>3.9512437185814275</v>
      </c>
      <c r="N545" s="24">
        <f t="shared" si="75"/>
        <v>13.678799257645268</v>
      </c>
      <c r="O545" s="17"/>
      <c r="P545" s="17"/>
      <c r="Q545" s="1"/>
    </row>
    <row r="546" spans="1:17" ht="15">
      <c r="A546" s="17"/>
      <c r="B546" s="18"/>
      <c r="C546" s="3" t="s">
        <v>522</v>
      </c>
      <c r="D546" s="3">
        <v>262071</v>
      </c>
      <c r="E546" s="22">
        <f t="shared" si="68"/>
        <v>262.071</v>
      </c>
      <c r="F546" s="23">
        <f t="shared" si="69"/>
        <v>61</v>
      </c>
      <c r="G546" s="24">
        <f t="shared" si="70"/>
        <v>4.110873864173311</v>
      </c>
      <c r="H546" s="24">
        <f t="shared" si="71"/>
        <v>12.476370738397847</v>
      </c>
      <c r="I546" s="18"/>
      <c r="J546" s="23">
        <v>268840</v>
      </c>
      <c r="K546" s="22">
        <f t="shared" si="72"/>
        <v>268.84</v>
      </c>
      <c r="L546" s="23">
        <f t="shared" si="74"/>
        <v>100</v>
      </c>
      <c r="M546" s="24">
        <f t="shared" si="73"/>
        <v>4.605170185988092</v>
      </c>
      <c r="N546" s="24">
        <f t="shared" si="75"/>
        <v>12.501871686083902</v>
      </c>
      <c r="O546" s="17"/>
      <c r="P546" s="17"/>
      <c r="Q546" s="1"/>
    </row>
    <row r="547" spans="1:17" ht="15">
      <c r="A547" s="17"/>
      <c r="B547" s="18"/>
      <c r="C547" s="3" t="s">
        <v>523</v>
      </c>
      <c r="D547" s="3">
        <v>261644</v>
      </c>
      <c r="E547" s="22">
        <f t="shared" si="68"/>
        <v>261.644</v>
      </c>
      <c r="F547" s="23">
        <f t="shared" si="69"/>
        <v>62</v>
      </c>
      <c r="G547" s="24">
        <f t="shared" si="70"/>
        <v>4.127134385045092</v>
      </c>
      <c r="H547" s="24">
        <f t="shared" si="71"/>
        <v>12.47474008014052</v>
      </c>
      <c r="I547" s="18"/>
      <c r="J547" s="23" t="s">
        <v>2</v>
      </c>
      <c r="K547" s="22" t="s">
        <v>702</v>
      </c>
      <c r="L547" s="23"/>
      <c r="M547" s="24"/>
      <c r="N547" s="24"/>
      <c r="O547" s="17"/>
      <c r="P547" s="17"/>
      <c r="Q547" s="1"/>
    </row>
    <row r="548" spans="1:17" ht="15">
      <c r="A548" s="17"/>
      <c r="B548" s="18"/>
      <c r="C548" s="3" t="s">
        <v>524</v>
      </c>
      <c r="D548" s="3">
        <v>258883</v>
      </c>
      <c r="E548" s="22">
        <f t="shared" si="68"/>
        <v>258.883</v>
      </c>
      <c r="F548" s="23">
        <f t="shared" si="69"/>
        <v>63</v>
      </c>
      <c r="G548" s="24">
        <f t="shared" si="70"/>
        <v>4.143134726391533</v>
      </c>
      <c r="H548" s="24">
        <f t="shared" si="71"/>
        <v>12.464131501165836</v>
      </c>
      <c r="I548" s="18"/>
      <c r="J548" s="23">
        <v>2402012</v>
      </c>
      <c r="K548" s="22">
        <f t="shared" si="72"/>
        <v>2402.012</v>
      </c>
      <c r="L548" s="23">
        <f t="shared" si="74"/>
        <v>18</v>
      </c>
      <c r="M548" s="24">
        <f t="shared" si="73"/>
        <v>2.8903717578961645</v>
      </c>
      <c r="N548" s="24">
        <f t="shared" si="75"/>
        <v>14.69181727744639</v>
      </c>
      <c r="O548" s="17"/>
      <c r="P548" s="17"/>
      <c r="Q548" s="1"/>
    </row>
    <row r="549" spans="1:17" ht="15">
      <c r="A549" s="17"/>
      <c r="B549" s="18"/>
      <c r="C549" s="3" t="s">
        <v>525</v>
      </c>
      <c r="D549" s="3">
        <v>258751</v>
      </c>
      <c r="E549" s="22">
        <f t="shared" si="68"/>
        <v>258.751</v>
      </c>
      <c r="F549" s="23">
        <f t="shared" si="69"/>
        <v>64</v>
      </c>
      <c r="G549" s="24">
        <f t="shared" si="70"/>
        <v>4.1588830833596715</v>
      </c>
      <c r="H549" s="24">
        <f t="shared" si="71"/>
        <v>12.463621488288547</v>
      </c>
      <c r="I549" s="18"/>
      <c r="J549" s="23" t="s">
        <v>2</v>
      </c>
      <c r="K549" s="22" t="s">
        <v>702</v>
      </c>
      <c r="L549" s="23"/>
      <c r="M549" s="24"/>
      <c r="N549" s="24"/>
      <c r="O549" s="17"/>
      <c r="P549" s="17"/>
      <c r="Q549" s="1"/>
    </row>
    <row r="550" spans="1:17" ht="15">
      <c r="A550" s="17"/>
      <c r="B550" s="18"/>
      <c r="C550" s="3" t="s">
        <v>526</v>
      </c>
      <c r="D550" s="3">
        <v>253649</v>
      </c>
      <c r="E550" s="22">
        <f aca="true" t="shared" si="76" ref="E550:E613">D550/1000</f>
        <v>253.649</v>
      </c>
      <c r="F550" s="23">
        <f aca="true" t="shared" si="77" ref="F550:F613">RANK(D550,D$486:D$694)</f>
        <v>65</v>
      </c>
      <c r="G550" s="24">
        <f aca="true" t="shared" si="78" ref="G550:G613">LN(F550)</f>
        <v>4.174387269895637</v>
      </c>
      <c r="H550" s="24">
        <f aca="true" t="shared" si="79" ref="H550:H613">LN(D550)</f>
        <v>12.443706700546693</v>
      </c>
      <c r="I550" s="18"/>
      <c r="J550" s="23">
        <v>253649</v>
      </c>
      <c r="K550" s="22">
        <f aca="true" t="shared" si="80" ref="K550:K613">J550/1000</f>
        <v>253.649</v>
      </c>
      <c r="L550" s="23">
        <f t="shared" si="74"/>
        <v>102</v>
      </c>
      <c r="M550" s="24">
        <f aca="true" t="shared" si="81" ref="M550:M613">LN(L550)</f>
        <v>4.624972813284271</v>
      </c>
      <c r="N550" s="24">
        <f t="shared" si="75"/>
        <v>12.443706700546693</v>
      </c>
      <c r="O550" s="17"/>
      <c r="P550" s="17"/>
      <c r="Q550" s="1"/>
    </row>
    <row r="551" spans="1:17" ht="15">
      <c r="A551" s="17"/>
      <c r="B551" s="18"/>
      <c r="C551" s="3" t="s">
        <v>527</v>
      </c>
      <c r="D551" s="3">
        <v>250717</v>
      </c>
      <c r="E551" s="22">
        <f t="shared" si="76"/>
        <v>250.717</v>
      </c>
      <c r="F551" s="23">
        <f t="shared" si="77"/>
        <v>66</v>
      </c>
      <c r="G551" s="24">
        <f t="shared" si="78"/>
        <v>4.189654742026425</v>
      </c>
      <c r="H551" s="24">
        <f t="shared" si="79"/>
        <v>12.432080091979014</v>
      </c>
      <c r="I551" s="18"/>
      <c r="J551" s="23" t="s">
        <v>2</v>
      </c>
      <c r="K551" s="22" t="s">
        <v>702</v>
      </c>
      <c r="L551" s="23"/>
      <c r="M551" s="24"/>
      <c r="N551" s="24"/>
      <c r="O551" s="17"/>
      <c r="P551" s="17"/>
      <c r="Q551" s="1"/>
    </row>
    <row r="552" spans="1:17" ht="15">
      <c r="A552" s="17"/>
      <c r="B552" s="18"/>
      <c r="C552" s="3" t="s">
        <v>528</v>
      </c>
      <c r="D552" s="3">
        <v>241426</v>
      </c>
      <c r="E552" s="22">
        <f t="shared" si="76"/>
        <v>241.426</v>
      </c>
      <c r="F552" s="23">
        <f t="shared" si="77"/>
        <v>67</v>
      </c>
      <c r="G552" s="24">
        <f t="shared" si="78"/>
        <v>4.204692619390966</v>
      </c>
      <c r="H552" s="24">
        <f t="shared" si="79"/>
        <v>12.394318286899647</v>
      </c>
      <c r="I552" s="18"/>
      <c r="J552" s="23">
        <v>1529207</v>
      </c>
      <c r="K552" s="22">
        <f t="shared" si="80"/>
        <v>1529.207</v>
      </c>
      <c r="L552" s="23">
        <f aca="true" t="shared" si="82" ref="L552:L613">RANK(J552,J$486:J$694)</f>
        <v>26</v>
      </c>
      <c r="M552" s="24">
        <f t="shared" si="81"/>
        <v>3.258096538021482</v>
      </c>
      <c r="N552" s="24">
        <f aca="true" t="shared" si="83" ref="N552:N613">LN(J552)</f>
        <v>14.24025985835081</v>
      </c>
      <c r="O552" s="17"/>
      <c r="P552" s="17"/>
      <c r="Q552" s="1"/>
    </row>
    <row r="553" spans="1:17" ht="15">
      <c r="A553" s="17"/>
      <c r="B553" s="18"/>
      <c r="C553" s="3" t="s">
        <v>10</v>
      </c>
      <c r="D553" s="3">
        <v>238585</v>
      </c>
      <c r="E553" s="22">
        <f t="shared" si="76"/>
        <v>238.585</v>
      </c>
      <c r="F553" s="23">
        <f t="shared" si="77"/>
        <v>68</v>
      </c>
      <c r="G553" s="24">
        <f t="shared" si="78"/>
        <v>4.219507705176107</v>
      </c>
      <c r="H553" s="24">
        <f t="shared" si="79"/>
        <v>12.38248091994721</v>
      </c>
      <c r="I553" s="18"/>
      <c r="J553" s="23" t="s">
        <v>2</v>
      </c>
      <c r="K553" s="22"/>
      <c r="L553" s="23"/>
      <c r="M553" s="24"/>
      <c r="N553" s="24"/>
      <c r="O553" s="17"/>
      <c r="P553" s="17"/>
      <c r="Q553" s="1"/>
    </row>
    <row r="554" spans="1:17" ht="15">
      <c r="A554" s="17"/>
      <c r="B554" s="18"/>
      <c r="C554" s="3" t="s">
        <v>529</v>
      </c>
      <c r="D554" s="3">
        <v>237612</v>
      </c>
      <c r="E554" s="22">
        <f t="shared" si="76"/>
        <v>237.612</v>
      </c>
      <c r="F554" s="23">
        <f t="shared" si="77"/>
        <v>69</v>
      </c>
      <c r="G554" s="24">
        <f t="shared" si="78"/>
        <v>4.23410650459726</v>
      </c>
      <c r="H554" s="24">
        <f t="shared" si="79"/>
        <v>12.378394370245795</v>
      </c>
      <c r="I554" s="18"/>
      <c r="J554" s="23">
        <v>430845</v>
      </c>
      <c r="K554" s="22">
        <f t="shared" si="80"/>
        <v>430.845</v>
      </c>
      <c r="L554" s="23">
        <f t="shared" si="82"/>
        <v>75</v>
      </c>
      <c r="M554" s="24">
        <f t="shared" si="81"/>
        <v>4.31748811353631</v>
      </c>
      <c r="N554" s="24">
        <f t="shared" si="83"/>
        <v>12.97350367563365</v>
      </c>
      <c r="O554" s="17"/>
      <c r="P554" s="17"/>
      <c r="Q554" s="1"/>
    </row>
    <row r="555" spans="1:17" ht="15">
      <c r="A555" s="17"/>
      <c r="B555" s="18"/>
      <c r="C555" s="3" t="s">
        <v>530</v>
      </c>
      <c r="D555" s="3">
        <v>236707</v>
      </c>
      <c r="E555" s="22">
        <f t="shared" si="76"/>
        <v>236.707</v>
      </c>
      <c r="F555" s="23">
        <f t="shared" si="77"/>
        <v>70</v>
      </c>
      <c r="G555" s="24">
        <f t="shared" si="78"/>
        <v>4.248495242049359</v>
      </c>
      <c r="H555" s="24">
        <f t="shared" si="79"/>
        <v>12.374578368364329</v>
      </c>
      <c r="I555" s="18"/>
      <c r="J555" s="23">
        <v>963127</v>
      </c>
      <c r="K555" s="22">
        <f t="shared" si="80"/>
        <v>963.127</v>
      </c>
      <c r="L555" s="23">
        <f t="shared" si="82"/>
        <v>47</v>
      </c>
      <c r="M555" s="24">
        <f t="shared" si="81"/>
        <v>3.8501476017100584</v>
      </c>
      <c r="N555" s="24">
        <f t="shared" si="83"/>
        <v>13.777940561628014</v>
      </c>
      <c r="O555" s="17"/>
      <c r="P555" s="17"/>
      <c r="Q555" s="1"/>
    </row>
    <row r="556" spans="1:17" ht="15">
      <c r="A556" s="17"/>
      <c r="B556" s="18"/>
      <c r="C556" s="3" t="s">
        <v>531</v>
      </c>
      <c r="D556" s="3">
        <v>231170</v>
      </c>
      <c r="E556" s="22">
        <f t="shared" si="76"/>
        <v>231.17</v>
      </c>
      <c r="F556" s="23">
        <f t="shared" si="77"/>
        <v>71</v>
      </c>
      <c r="G556" s="24">
        <f t="shared" si="78"/>
        <v>4.2626798770413155</v>
      </c>
      <c r="H556" s="24">
        <f t="shared" si="79"/>
        <v>12.350908649575622</v>
      </c>
      <c r="I556" s="18"/>
      <c r="J556" s="23">
        <v>1090596</v>
      </c>
      <c r="K556" s="22">
        <f t="shared" si="80"/>
        <v>1090.596</v>
      </c>
      <c r="L556" s="23">
        <f t="shared" si="82"/>
        <v>38</v>
      </c>
      <c r="M556" s="24">
        <f t="shared" si="81"/>
        <v>3.6375861597263857</v>
      </c>
      <c r="N556" s="24">
        <f t="shared" si="83"/>
        <v>13.902234893761522</v>
      </c>
      <c r="O556" s="17"/>
      <c r="P556" s="17"/>
      <c r="Q556" s="1"/>
    </row>
    <row r="557" spans="1:17" ht="15">
      <c r="A557" s="17"/>
      <c r="B557" s="18"/>
      <c r="C557" s="3" t="s">
        <v>532</v>
      </c>
      <c r="D557" s="3">
        <v>227482</v>
      </c>
      <c r="E557" s="22">
        <f t="shared" si="76"/>
        <v>227.482</v>
      </c>
      <c r="F557" s="23">
        <f t="shared" si="77"/>
        <v>72</v>
      </c>
      <c r="G557" s="24">
        <f t="shared" si="78"/>
        <v>4.276666119016055</v>
      </c>
      <c r="H557" s="24">
        <f t="shared" si="79"/>
        <v>12.3348263933638</v>
      </c>
      <c r="I557" s="18"/>
      <c r="J557" s="23">
        <v>558145</v>
      </c>
      <c r="K557" s="22">
        <f t="shared" si="80"/>
        <v>558.145</v>
      </c>
      <c r="L557" s="23">
        <f t="shared" si="82"/>
        <v>65</v>
      </c>
      <c r="M557" s="24">
        <f t="shared" si="81"/>
        <v>4.174387269895637</v>
      </c>
      <c r="N557" s="24">
        <f t="shared" si="83"/>
        <v>13.232374064237385</v>
      </c>
      <c r="O557" s="17"/>
      <c r="P557" s="17"/>
      <c r="Q557" s="1"/>
    </row>
    <row r="558" spans="1:17" ht="15">
      <c r="A558" s="17"/>
      <c r="B558" s="18"/>
      <c r="C558" s="3" t="s">
        <v>533</v>
      </c>
      <c r="D558" s="3">
        <v>226022</v>
      </c>
      <c r="E558" s="22">
        <f t="shared" si="76"/>
        <v>226.022</v>
      </c>
      <c r="F558" s="23">
        <f t="shared" si="77"/>
        <v>73</v>
      </c>
      <c r="G558" s="24">
        <f t="shared" si="78"/>
        <v>4.290459441148391</v>
      </c>
      <c r="H558" s="24">
        <f t="shared" si="79"/>
        <v>12.328387618649437</v>
      </c>
      <c r="I558" s="18"/>
      <c r="J558" s="23" t="s">
        <v>2</v>
      </c>
      <c r="K558" s="22" t="s">
        <v>702</v>
      </c>
      <c r="L558" s="23"/>
      <c r="M558" s="24"/>
      <c r="N558" s="24"/>
      <c r="O558" s="17"/>
      <c r="P558" s="17"/>
      <c r="Q558" s="1"/>
    </row>
    <row r="559" spans="1:17" ht="15">
      <c r="A559" s="17"/>
      <c r="B559" s="18"/>
      <c r="C559" s="3" t="s">
        <v>534</v>
      </c>
      <c r="D559" s="3">
        <v>222633</v>
      </c>
      <c r="E559" s="22">
        <f t="shared" si="76"/>
        <v>222.633</v>
      </c>
      <c r="F559" s="23">
        <f t="shared" si="77"/>
        <v>74</v>
      </c>
      <c r="G559" s="24">
        <f t="shared" si="78"/>
        <v>4.30406509320417</v>
      </c>
      <c r="H559" s="24">
        <f t="shared" si="79"/>
        <v>12.313279954814373</v>
      </c>
      <c r="I559" s="18"/>
      <c r="J559" s="23">
        <v>518167</v>
      </c>
      <c r="K559" s="22">
        <f t="shared" si="80"/>
        <v>518.167</v>
      </c>
      <c r="L559" s="23">
        <f t="shared" si="82"/>
        <v>67</v>
      </c>
      <c r="M559" s="24">
        <f t="shared" si="81"/>
        <v>4.204692619390966</v>
      </c>
      <c r="N559" s="24">
        <f t="shared" si="83"/>
        <v>13.158052863106292</v>
      </c>
      <c r="O559" s="17"/>
      <c r="P559" s="17"/>
      <c r="Q559" s="1"/>
    </row>
    <row r="560" spans="1:17" ht="15">
      <c r="A560" s="17"/>
      <c r="B560" s="18"/>
      <c r="C560" s="3" t="s">
        <v>535</v>
      </c>
      <c r="D560" s="3">
        <v>221886</v>
      </c>
      <c r="E560" s="22">
        <f t="shared" si="76"/>
        <v>221.886</v>
      </c>
      <c r="F560" s="23">
        <f t="shared" si="77"/>
        <v>75</v>
      </c>
      <c r="G560" s="24">
        <f t="shared" si="78"/>
        <v>4.31748811353631</v>
      </c>
      <c r="H560" s="24">
        <f t="shared" si="79"/>
        <v>12.309919015447685</v>
      </c>
      <c r="I560" s="18"/>
      <c r="J560" s="23" t="s">
        <v>2</v>
      </c>
      <c r="K560" s="22" t="s">
        <v>702</v>
      </c>
      <c r="L560" s="23"/>
      <c r="M560" s="24"/>
      <c r="N560" s="24"/>
      <c r="O560" s="17"/>
      <c r="P560" s="17"/>
      <c r="Q560" s="1"/>
    </row>
    <row r="561" spans="1:17" ht="15">
      <c r="A561" s="17"/>
      <c r="B561" s="18"/>
      <c r="C561" s="3" t="s">
        <v>536</v>
      </c>
      <c r="D561" s="3">
        <v>204490</v>
      </c>
      <c r="E561" s="22">
        <f t="shared" si="76"/>
        <v>204.49</v>
      </c>
      <c r="F561" s="23">
        <f t="shared" si="77"/>
        <v>76</v>
      </c>
      <c r="G561" s="24">
        <f t="shared" si="78"/>
        <v>4.330733340286331</v>
      </c>
      <c r="H561" s="24">
        <f t="shared" si="79"/>
        <v>12.22827435351386</v>
      </c>
      <c r="I561" s="18"/>
      <c r="J561" s="23">
        <v>512150</v>
      </c>
      <c r="K561" s="22">
        <f t="shared" si="80"/>
        <v>512.15</v>
      </c>
      <c r="L561" s="23">
        <f t="shared" si="82"/>
        <v>68</v>
      </c>
      <c r="M561" s="24">
        <f t="shared" si="81"/>
        <v>4.219507705176107</v>
      </c>
      <c r="N561" s="24">
        <f t="shared" si="83"/>
        <v>13.146372829864681</v>
      </c>
      <c r="O561" s="17"/>
      <c r="P561" s="17"/>
      <c r="Q561" s="1"/>
    </row>
    <row r="562" spans="1:17" ht="15">
      <c r="A562" s="17"/>
      <c r="B562" s="18"/>
      <c r="C562" s="3" t="s">
        <v>537</v>
      </c>
      <c r="D562" s="3">
        <v>203076</v>
      </c>
      <c r="E562" s="22">
        <f t="shared" si="76"/>
        <v>203.076</v>
      </c>
      <c r="F562" s="23">
        <f t="shared" si="77"/>
        <v>77</v>
      </c>
      <c r="G562" s="24">
        <f t="shared" si="78"/>
        <v>4.343805421853684</v>
      </c>
      <c r="H562" s="24">
        <f t="shared" si="79"/>
        <v>12.221335572196086</v>
      </c>
      <c r="I562" s="18"/>
      <c r="J562" s="23">
        <v>225746</v>
      </c>
      <c r="K562" s="22">
        <f t="shared" si="80"/>
        <v>225.746</v>
      </c>
      <c r="L562" s="23">
        <f t="shared" si="82"/>
        <v>105</v>
      </c>
      <c r="M562" s="24">
        <f t="shared" si="81"/>
        <v>4.653960350157523</v>
      </c>
      <c r="N562" s="24">
        <f t="shared" si="83"/>
        <v>12.327165752406861</v>
      </c>
      <c r="O562" s="17"/>
      <c r="P562" s="17"/>
      <c r="Q562" s="1"/>
    </row>
    <row r="563" spans="1:17" ht="15">
      <c r="A563" s="17"/>
      <c r="B563" s="18"/>
      <c r="C563" s="3" t="s">
        <v>297</v>
      </c>
      <c r="D563" s="3">
        <v>201108</v>
      </c>
      <c r="E563" s="22">
        <f t="shared" si="76"/>
        <v>201.108</v>
      </c>
      <c r="F563" s="23">
        <f t="shared" si="77"/>
        <v>78</v>
      </c>
      <c r="G563" s="24">
        <f t="shared" si="78"/>
        <v>4.356708826689592</v>
      </c>
      <c r="H563" s="24">
        <f t="shared" si="79"/>
        <v>12.211597356172874</v>
      </c>
      <c r="I563" s="18"/>
      <c r="J563" s="23">
        <v>916674</v>
      </c>
      <c r="K563" s="22">
        <f t="shared" si="80"/>
        <v>916.674</v>
      </c>
      <c r="L563" s="23">
        <f t="shared" si="82"/>
        <v>49</v>
      </c>
      <c r="M563" s="24">
        <f t="shared" si="81"/>
        <v>3.8918202981106265</v>
      </c>
      <c r="N563" s="24">
        <f t="shared" si="83"/>
        <v>13.728507180942644</v>
      </c>
      <c r="O563" s="17"/>
      <c r="P563" s="17"/>
      <c r="Q563" s="1"/>
    </row>
    <row r="564" spans="1:17" ht="15">
      <c r="A564" s="17"/>
      <c r="B564" s="18"/>
      <c r="C564" s="3" t="s">
        <v>538</v>
      </c>
      <c r="D564" s="3">
        <v>196982</v>
      </c>
      <c r="E564" s="22">
        <f t="shared" si="76"/>
        <v>196.982</v>
      </c>
      <c r="F564" s="23">
        <f t="shared" si="77"/>
        <v>79</v>
      </c>
      <c r="G564" s="24">
        <f t="shared" si="78"/>
        <v>4.3694478524670215</v>
      </c>
      <c r="H564" s="24">
        <f t="shared" si="79"/>
        <v>12.190867632987207</v>
      </c>
      <c r="I564" s="18"/>
      <c r="J564" s="23">
        <v>378374</v>
      </c>
      <c r="K564" s="22">
        <f t="shared" si="80"/>
        <v>378.374</v>
      </c>
      <c r="L564" s="23">
        <f t="shared" si="82"/>
        <v>81</v>
      </c>
      <c r="M564" s="24">
        <f t="shared" si="81"/>
        <v>4.394449154672439</v>
      </c>
      <c r="N564" s="24">
        <f t="shared" si="83"/>
        <v>12.843638403439787</v>
      </c>
      <c r="O564" s="17"/>
      <c r="P564" s="17"/>
      <c r="Q564" s="1"/>
    </row>
    <row r="565" spans="1:17" ht="15">
      <c r="A565" s="17"/>
      <c r="B565" s="18"/>
      <c r="C565" s="3" t="s">
        <v>539</v>
      </c>
      <c r="D565" s="3">
        <v>196167</v>
      </c>
      <c r="E565" s="22">
        <f t="shared" si="76"/>
        <v>196.167</v>
      </c>
      <c r="F565" s="23">
        <f t="shared" si="77"/>
        <v>80</v>
      </c>
      <c r="G565" s="24">
        <f t="shared" si="78"/>
        <v>4.382026634673881</v>
      </c>
      <c r="H565" s="24">
        <f t="shared" si="79"/>
        <v>12.18672161624826</v>
      </c>
      <c r="I565" s="18"/>
      <c r="J565" s="23">
        <v>1107051</v>
      </c>
      <c r="K565" s="22">
        <f t="shared" si="80"/>
        <v>1107.051</v>
      </c>
      <c r="L565" s="23">
        <f t="shared" si="82"/>
        <v>37</v>
      </c>
      <c r="M565" s="24">
        <f t="shared" si="81"/>
        <v>3.6109179126442243</v>
      </c>
      <c r="N565" s="24">
        <f t="shared" si="83"/>
        <v>13.917210281090268</v>
      </c>
      <c r="O565" s="17"/>
      <c r="P565" s="17"/>
      <c r="Q565" s="1"/>
    </row>
    <row r="566" spans="1:17" ht="15">
      <c r="A566" s="17"/>
      <c r="B566" s="18"/>
      <c r="C566" s="3" t="s">
        <v>540</v>
      </c>
      <c r="D566" s="3">
        <v>195471</v>
      </c>
      <c r="E566" s="22">
        <f t="shared" si="76"/>
        <v>195.471</v>
      </c>
      <c r="F566" s="23">
        <f t="shared" si="77"/>
        <v>81</v>
      </c>
      <c r="G566" s="24">
        <f t="shared" si="78"/>
        <v>4.394449154672439</v>
      </c>
      <c r="H566" s="24">
        <f t="shared" si="79"/>
        <v>12.18316730980854</v>
      </c>
      <c r="I566" s="18"/>
      <c r="J566" s="23">
        <v>312020</v>
      </c>
      <c r="K566" s="22">
        <f t="shared" si="80"/>
        <v>312.02</v>
      </c>
      <c r="L566" s="23">
        <f t="shared" si="82"/>
        <v>90</v>
      </c>
      <c r="M566" s="24">
        <f t="shared" si="81"/>
        <v>4.499809670330265</v>
      </c>
      <c r="N566" s="24">
        <f t="shared" si="83"/>
        <v>12.65082256730124</v>
      </c>
      <c r="O566" s="17"/>
      <c r="P566" s="17"/>
      <c r="Q566" s="1"/>
    </row>
    <row r="567" spans="1:17" ht="15">
      <c r="A567" s="17"/>
      <c r="B567" s="18"/>
      <c r="C567" s="3" t="s">
        <v>541</v>
      </c>
      <c r="D567" s="3">
        <v>194586</v>
      </c>
      <c r="E567" s="22">
        <f t="shared" si="76"/>
        <v>194.586</v>
      </c>
      <c r="F567" s="23">
        <f t="shared" si="77"/>
        <v>82</v>
      </c>
      <c r="G567" s="24">
        <f t="shared" si="78"/>
        <v>4.406719247264253</v>
      </c>
      <c r="H567" s="24">
        <f t="shared" si="79"/>
        <v>12.178629503700016</v>
      </c>
      <c r="I567" s="18"/>
      <c r="J567" s="23">
        <v>390262</v>
      </c>
      <c r="K567" s="22">
        <f t="shared" si="80"/>
        <v>390.262</v>
      </c>
      <c r="L567" s="23">
        <f t="shared" si="82"/>
        <v>79</v>
      </c>
      <c r="M567" s="24">
        <f t="shared" si="81"/>
        <v>4.3694478524670215</v>
      </c>
      <c r="N567" s="24">
        <f t="shared" si="83"/>
        <v>12.874573587424461</v>
      </c>
      <c r="O567" s="17"/>
      <c r="P567" s="17"/>
      <c r="Q567" s="1"/>
    </row>
    <row r="568" spans="1:17" ht="15">
      <c r="A568" s="17"/>
      <c r="B568" s="18"/>
      <c r="C568" s="3" t="s">
        <v>542</v>
      </c>
      <c r="D568" s="3">
        <v>194467</v>
      </c>
      <c r="E568" s="22">
        <f t="shared" si="76"/>
        <v>194.467</v>
      </c>
      <c r="F568" s="23">
        <f t="shared" si="77"/>
        <v>83</v>
      </c>
      <c r="G568" s="24">
        <f t="shared" si="78"/>
        <v>4.418840607796598</v>
      </c>
      <c r="H568" s="24">
        <f t="shared" si="79"/>
        <v>12.178017761835997</v>
      </c>
      <c r="I568" s="18"/>
      <c r="J568" s="23">
        <v>230527</v>
      </c>
      <c r="K568" s="22">
        <f t="shared" si="80"/>
        <v>230.527</v>
      </c>
      <c r="L568" s="23">
        <f t="shared" si="82"/>
        <v>104</v>
      </c>
      <c r="M568" s="24">
        <f t="shared" si="81"/>
        <v>4.6443908991413725</v>
      </c>
      <c r="N568" s="24">
        <f t="shared" si="83"/>
        <v>12.348123271218313</v>
      </c>
      <c r="O568" s="17"/>
      <c r="P568" s="17"/>
      <c r="Q568" s="1"/>
    </row>
    <row r="569" spans="1:17" ht="15">
      <c r="A569" s="17"/>
      <c r="B569" s="18"/>
      <c r="C569" s="3" t="s">
        <v>543</v>
      </c>
      <c r="D569" s="3">
        <v>194218</v>
      </c>
      <c r="E569" s="22">
        <f t="shared" si="76"/>
        <v>194.218</v>
      </c>
      <c r="F569" s="23">
        <f t="shared" si="77"/>
        <v>84</v>
      </c>
      <c r="G569" s="24">
        <f t="shared" si="78"/>
        <v>4.430816798843313</v>
      </c>
      <c r="H569" s="24">
        <f t="shared" si="79"/>
        <v>12.176736518494666</v>
      </c>
      <c r="I569" s="18"/>
      <c r="J569" s="23" t="s">
        <v>2</v>
      </c>
      <c r="K569" s="22" t="s">
        <v>702</v>
      </c>
      <c r="L569" s="23"/>
      <c r="M569" s="24"/>
      <c r="N569" s="24"/>
      <c r="O569" s="17"/>
      <c r="P569" s="17"/>
      <c r="Q569" s="1"/>
    </row>
    <row r="570" spans="1:17" ht="15">
      <c r="A570" s="17"/>
      <c r="B570" s="18"/>
      <c r="C570" s="3" t="s">
        <v>544</v>
      </c>
      <c r="D570" s="3">
        <v>194120</v>
      </c>
      <c r="E570" s="22">
        <f t="shared" si="76"/>
        <v>194.12</v>
      </c>
      <c r="F570" s="23">
        <f t="shared" si="77"/>
        <v>85</v>
      </c>
      <c r="G570" s="24">
        <f t="shared" si="78"/>
        <v>4.442651256490317</v>
      </c>
      <c r="H570" s="24">
        <f t="shared" si="79"/>
        <v>12.176231803519153</v>
      </c>
      <c r="I570" s="18"/>
      <c r="J570" s="23" t="s">
        <v>2</v>
      </c>
      <c r="K570" s="22" t="s">
        <v>702</v>
      </c>
      <c r="L570" s="23"/>
      <c r="M570" s="24"/>
      <c r="N570" s="24"/>
      <c r="O570" s="17"/>
      <c r="P570" s="17"/>
      <c r="Q570" s="1"/>
    </row>
    <row r="571" spans="1:17" ht="15">
      <c r="A571" s="17"/>
      <c r="B571" s="18"/>
      <c r="C571" s="3" t="s">
        <v>545</v>
      </c>
      <c r="D571" s="3">
        <v>193965</v>
      </c>
      <c r="E571" s="22">
        <f t="shared" si="76"/>
        <v>193.965</v>
      </c>
      <c r="F571" s="23">
        <f t="shared" si="77"/>
        <v>86</v>
      </c>
      <c r="G571" s="24">
        <f t="shared" si="78"/>
        <v>4.454347296253507</v>
      </c>
      <c r="H571" s="24">
        <f t="shared" si="79"/>
        <v>12.175433009398061</v>
      </c>
      <c r="I571" s="18"/>
      <c r="J571" s="23">
        <v>416485</v>
      </c>
      <c r="K571" s="22">
        <f t="shared" si="80"/>
        <v>416.485</v>
      </c>
      <c r="L571" s="23">
        <f t="shared" si="82"/>
        <v>76</v>
      </c>
      <c r="M571" s="24">
        <f t="shared" si="81"/>
        <v>4.330733340286331</v>
      </c>
      <c r="N571" s="24">
        <f t="shared" si="83"/>
        <v>12.939605725534738</v>
      </c>
      <c r="O571" s="17"/>
      <c r="P571" s="17"/>
      <c r="Q571" s="1"/>
    </row>
    <row r="572" spans="1:17" ht="15">
      <c r="A572" s="17"/>
      <c r="B572" s="18"/>
      <c r="C572" s="3" t="s">
        <v>546</v>
      </c>
      <c r="D572" s="3">
        <v>193097</v>
      </c>
      <c r="E572" s="22">
        <f t="shared" si="76"/>
        <v>193.097</v>
      </c>
      <c r="F572" s="23">
        <f t="shared" si="77"/>
        <v>87</v>
      </c>
      <c r="G572" s="24">
        <f t="shared" si="78"/>
        <v>4.465908118654584</v>
      </c>
      <c r="H572" s="24">
        <f t="shared" si="79"/>
        <v>12.170947932304207</v>
      </c>
      <c r="I572" s="18"/>
      <c r="J572" s="23">
        <v>411868</v>
      </c>
      <c r="K572" s="22">
        <f t="shared" si="80"/>
        <v>411.868</v>
      </c>
      <c r="L572" s="23">
        <f t="shared" si="82"/>
        <v>77</v>
      </c>
      <c r="M572" s="24">
        <f t="shared" si="81"/>
        <v>4.343805421853684</v>
      </c>
      <c r="N572" s="24">
        <f t="shared" si="83"/>
        <v>12.928458188646836</v>
      </c>
      <c r="O572" s="17"/>
      <c r="P572" s="17"/>
      <c r="Q572" s="1"/>
    </row>
    <row r="573" spans="1:17" ht="15">
      <c r="A573" s="17"/>
      <c r="B573" s="18"/>
      <c r="C573" s="3" t="s">
        <v>547</v>
      </c>
      <c r="D573" s="3">
        <v>192781</v>
      </c>
      <c r="E573" s="22">
        <f t="shared" si="76"/>
        <v>192.781</v>
      </c>
      <c r="F573" s="23">
        <f t="shared" si="77"/>
        <v>88</v>
      </c>
      <c r="G573" s="24">
        <f t="shared" si="78"/>
        <v>4.477336814478207</v>
      </c>
      <c r="H573" s="24">
        <f t="shared" si="79"/>
        <v>12.169310108584595</v>
      </c>
      <c r="I573" s="18"/>
      <c r="J573" s="23">
        <v>385882</v>
      </c>
      <c r="K573" s="22">
        <f t="shared" si="80"/>
        <v>385.882</v>
      </c>
      <c r="L573" s="23">
        <f t="shared" si="82"/>
        <v>80</v>
      </c>
      <c r="M573" s="24">
        <f t="shared" si="81"/>
        <v>4.382026634673881</v>
      </c>
      <c r="N573" s="24">
        <f t="shared" si="83"/>
        <v>12.863286902229492</v>
      </c>
      <c r="O573" s="17"/>
      <c r="P573" s="17"/>
      <c r="Q573" s="1"/>
    </row>
    <row r="574" spans="1:17" ht="15">
      <c r="A574" s="17"/>
      <c r="B574" s="18"/>
      <c r="C574" s="3" t="s">
        <v>548</v>
      </c>
      <c r="D574" s="3">
        <v>191060</v>
      </c>
      <c r="E574" s="22">
        <f t="shared" si="76"/>
        <v>191.06</v>
      </c>
      <c r="F574" s="23">
        <f t="shared" si="77"/>
        <v>89</v>
      </c>
      <c r="G574" s="24">
        <f t="shared" si="78"/>
        <v>4.48863636973214</v>
      </c>
      <c r="H574" s="24">
        <f t="shared" si="79"/>
        <v>12.160342793823999</v>
      </c>
      <c r="I574" s="18"/>
      <c r="J574" s="23">
        <v>609332</v>
      </c>
      <c r="K574" s="22">
        <f t="shared" si="80"/>
        <v>609.332</v>
      </c>
      <c r="L574" s="23">
        <f t="shared" si="82"/>
        <v>63</v>
      </c>
      <c r="M574" s="24">
        <f t="shared" si="81"/>
        <v>4.143134726391533</v>
      </c>
      <c r="N574" s="24">
        <f t="shared" si="83"/>
        <v>13.32011855414192</v>
      </c>
      <c r="O574" s="17"/>
      <c r="P574" s="17"/>
      <c r="Q574" s="1"/>
    </row>
    <row r="575" spans="1:17" ht="15">
      <c r="A575" s="17"/>
      <c r="B575" s="18"/>
      <c r="C575" s="3" t="s">
        <v>549</v>
      </c>
      <c r="D575" s="3">
        <v>190395</v>
      </c>
      <c r="E575" s="22">
        <f t="shared" si="76"/>
        <v>190.395</v>
      </c>
      <c r="F575" s="23">
        <f t="shared" si="77"/>
        <v>90</v>
      </c>
      <c r="G575" s="24">
        <f t="shared" si="78"/>
        <v>4.499809670330265</v>
      </c>
      <c r="H575" s="24">
        <f t="shared" si="79"/>
        <v>12.156856140490387</v>
      </c>
      <c r="I575" s="18"/>
      <c r="J575" s="23">
        <v>984990</v>
      </c>
      <c r="K575" s="22">
        <f t="shared" si="80"/>
        <v>984.99</v>
      </c>
      <c r="L575" s="23">
        <f t="shared" si="82"/>
        <v>43</v>
      </c>
      <c r="M575" s="24">
        <f t="shared" si="81"/>
        <v>3.7612001156935624</v>
      </c>
      <c r="N575" s="24">
        <f t="shared" si="83"/>
        <v>13.800386767818427</v>
      </c>
      <c r="O575" s="17"/>
      <c r="P575" s="17"/>
      <c r="Q575" s="1"/>
    </row>
    <row r="576" spans="1:17" ht="15">
      <c r="A576" s="17"/>
      <c r="B576" s="18"/>
      <c r="C576" s="3" t="s">
        <v>550</v>
      </c>
      <c r="D576" s="3">
        <v>189220</v>
      </c>
      <c r="E576" s="22">
        <f t="shared" si="76"/>
        <v>189.22</v>
      </c>
      <c r="F576" s="23">
        <f t="shared" si="77"/>
        <v>91</v>
      </c>
      <c r="G576" s="24">
        <f t="shared" si="78"/>
        <v>4.51085950651685</v>
      </c>
      <c r="H576" s="24">
        <f t="shared" si="79"/>
        <v>12.150665638258435</v>
      </c>
      <c r="I576" s="18"/>
      <c r="J576" s="23" t="s">
        <v>2</v>
      </c>
      <c r="K576" s="22" t="s">
        <v>702</v>
      </c>
      <c r="L576" s="23"/>
      <c r="M576" s="24"/>
      <c r="N576" s="24"/>
      <c r="O576" s="17"/>
      <c r="P576" s="17"/>
      <c r="Q576" s="1"/>
    </row>
    <row r="577" spans="1:17" ht="15">
      <c r="A577" s="17"/>
      <c r="B577" s="18"/>
      <c r="C577" s="3" t="s">
        <v>551</v>
      </c>
      <c r="D577" s="3">
        <v>186470</v>
      </c>
      <c r="E577" s="22">
        <f t="shared" si="76"/>
        <v>186.47</v>
      </c>
      <c r="F577" s="23">
        <f t="shared" si="77"/>
        <v>92</v>
      </c>
      <c r="G577" s="24">
        <f t="shared" si="78"/>
        <v>4.5217885770490405</v>
      </c>
      <c r="H577" s="24">
        <f t="shared" si="79"/>
        <v>12.136025647218139</v>
      </c>
      <c r="I577" s="18"/>
      <c r="J577" s="23">
        <v>274134</v>
      </c>
      <c r="K577" s="22">
        <f t="shared" si="80"/>
        <v>274.134</v>
      </c>
      <c r="L577" s="23">
        <f t="shared" si="82"/>
        <v>99</v>
      </c>
      <c r="M577" s="24">
        <f t="shared" si="81"/>
        <v>4.59511985013459</v>
      </c>
      <c r="N577" s="24">
        <f t="shared" si="83"/>
        <v>12.521372316918585</v>
      </c>
      <c r="O577" s="17"/>
      <c r="P577" s="17"/>
      <c r="Q577" s="1"/>
    </row>
    <row r="578" spans="1:17" ht="15">
      <c r="A578" s="17"/>
      <c r="B578" s="18"/>
      <c r="C578" s="3" t="s">
        <v>552</v>
      </c>
      <c r="D578" s="3">
        <v>183575</v>
      </c>
      <c r="E578" s="22">
        <f t="shared" si="76"/>
        <v>183.575</v>
      </c>
      <c r="F578" s="23">
        <f t="shared" si="77"/>
        <v>93</v>
      </c>
      <c r="G578" s="24">
        <f t="shared" si="78"/>
        <v>4.532599493153256</v>
      </c>
      <c r="H578" s="24">
        <f t="shared" si="79"/>
        <v>12.12037858231981</v>
      </c>
      <c r="I578" s="18"/>
      <c r="J578" s="23" t="s">
        <v>2</v>
      </c>
      <c r="K578" s="22" t="s">
        <v>702</v>
      </c>
      <c r="L578" s="23"/>
      <c r="M578" s="24"/>
      <c r="N578" s="24"/>
      <c r="O578" s="17"/>
      <c r="P578" s="17"/>
      <c r="Q578" s="1"/>
    </row>
    <row r="579" spans="1:17" ht="15">
      <c r="A579" s="17"/>
      <c r="B579" s="18"/>
      <c r="C579" s="3" t="s">
        <v>553</v>
      </c>
      <c r="D579" s="3">
        <v>183490</v>
      </c>
      <c r="E579" s="22">
        <f t="shared" si="76"/>
        <v>183.49</v>
      </c>
      <c r="F579" s="23">
        <f t="shared" si="77"/>
        <v>94</v>
      </c>
      <c r="G579" s="24">
        <f t="shared" si="78"/>
        <v>4.543294782270004</v>
      </c>
      <c r="H579" s="24">
        <f t="shared" si="79"/>
        <v>12.119915449078999</v>
      </c>
      <c r="I579" s="18"/>
      <c r="J579" s="23" t="s">
        <v>2</v>
      </c>
      <c r="K579" s="22"/>
      <c r="L579" s="23"/>
      <c r="M579" s="24"/>
      <c r="N579" s="24"/>
      <c r="O579" s="17"/>
      <c r="P579" s="17"/>
      <c r="Q579" s="1"/>
    </row>
    <row r="580" spans="1:17" ht="15">
      <c r="A580" s="17"/>
      <c r="B580" s="18"/>
      <c r="C580" s="3" t="s">
        <v>554</v>
      </c>
      <c r="D580" s="3">
        <v>183359</v>
      </c>
      <c r="E580" s="22">
        <f t="shared" si="76"/>
        <v>183.359</v>
      </c>
      <c r="F580" s="23">
        <f t="shared" si="77"/>
        <v>95</v>
      </c>
      <c r="G580" s="24">
        <f t="shared" si="78"/>
        <v>4.553876891600541</v>
      </c>
      <c r="H580" s="24">
        <f t="shared" si="79"/>
        <v>12.119201258741459</v>
      </c>
      <c r="I580" s="18"/>
      <c r="J580" s="23">
        <v>469065</v>
      </c>
      <c r="K580" s="22">
        <f t="shared" si="80"/>
        <v>469.065</v>
      </c>
      <c r="L580" s="23">
        <f t="shared" si="82"/>
        <v>71</v>
      </c>
      <c r="M580" s="24">
        <f t="shared" si="81"/>
        <v>4.2626798770413155</v>
      </c>
      <c r="N580" s="24">
        <f t="shared" si="83"/>
        <v>13.058496630575862</v>
      </c>
      <c r="O580" s="17"/>
      <c r="P580" s="17"/>
      <c r="Q580" s="1"/>
    </row>
    <row r="581" spans="1:17" ht="15">
      <c r="A581" s="17"/>
      <c r="B581" s="18"/>
      <c r="C581" s="3" t="s">
        <v>555</v>
      </c>
      <c r="D581" s="3">
        <v>183060</v>
      </c>
      <c r="E581" s="22">
        <f t="shared" si="76"/>
        <v>183.06</v>
      </c>
      <c r="F581" s="23">
        <f t="shared" si="77"/>
        <v>96</v>
      </c>
      <c r="G581" s="24">
        <f t="shared" si="78"/>
        <v>4.564348191467836</v>
      </c>
      <c r="H581" s="24">
        <f t="shared" si="79"/>
        <v>12.11756924693877</v>
      </c>
      <c r="I581" s="18"/>
      <c r="J581" s="23" t="s">
        <v>2</v>
      </c>
      <c r="K581" s="22" t="s">
        <v>702</v>
      </c>
      <c r="L581" s="23"/>
      <c r="M581" s="24"/>
      <c r="N581" s="24"/>
      <c r="O581" s="17"/>
      <c r="P581" s="17"/>
      <c r="Q581" s="1"/>
    </row>
    <row r="582" spans="1:17" ht="15">
      <c r="A582" s="17"/>
      <c r="B582" s="18"/>
      <c r="C582" s="3" t="s">
        <v>556</v>
      </c>
      <c r="D582" s="3">
        <v>181718</v>
      </c>
      <c r="E582" s="22">
        <f t="shared" si="76"/>
        <v>181.718</v>
      </c>
      <c r="F582" s="23">
        <f t="shared" si="77"/>
        <v>97</v>
      </c>
      <c r="G582" s="24">
        <f t="shared" si="78"/>
        <v>4.574710978503383</v>
      </c>
      <c r="H582" s="24">
        <f t="shared" si="79"/>
        <v>12.110211313869565</v>
      </c>
      <c r="I582" s="18"/>
      <c r="J582" s="23" t="s">
        <v>2</v>
      </c>
      <c r="K582" s="22" t="s">
        <v>702</v>
      </c>
      <c r="L582" s="23"/>
      <c r="M582" s="24"/>
      <c r="N582" s="24"/>
      <c r="O582" s="17"/>
      <c r="P582" s="17"/>
      <c r="Q582" s="1"/>
    </row>
    <row r="583" spans="1:17" ht="15">
      <c r="A583" s="17"/>
      <c r="B583" s="18"/>
      <c r="C583" s="3" t="s">
        <v>557</v>
      </c>
      <c r="D583" s="3">
        <v>180577</v>
      </c>
      <c r="E583" s="22">
        <f t="shared" si="76"/>
        <v>180.577</v>
      </c>
      <c r="F583" s="23">
        <f t="shared" si="77"/>
        <v>98</v>
      </c>
      <c r="G583" s="24">
        <f t="shared" si="78"/>
        <v>4.584967478670572</v>
      </c>
      <c r="H583" s="24">
        <f t="shared" si="79"/>
        <v>12.103912558588018</v>
      </c>
      <c r="I583" s="18"/>
      <c r="J583" s="23" t="s">
        <v>2</v>
      </c>
      <c r="K583" s="22" t="s">
        <v>702</v>
      </c>
      <c r="L583" s="23"/>
      <c r="M583" s="24"/>
      <c r="N583" s="24"/>
      <c r="O583" s="17"/>
      <c r="P583" s="17"/>
      <c r="Q583" s="1"/>
    </row>
    <row r="584" spans="1:17" ht="15">
      <c r="A584" s="17"/>
      <c r="B584" s="18"/>
      <c r="C584" s="3" t="s">
        <v>558</v>
      </c>
      <c r="D584" s="3">
        <v>179127</v>
      </c>
      <c r="E584" s="22">
        <f t="shared" si="76"/>
        <v>179.127</v>
      </c>
      <c r="F584" s="23">
        <f t="shared" si="77"/>
        <v>99</v>
      </c>
      <c r="G584" s="24">
        <f t="shared" si="78"/>
        <v>4.59511985013459</v>
      </c>
      <c r="H584" s="24">
        <f t="shared" si="79"/>
        <v>12.09585033045544</v>
      </c>
      <c r="I584" s="18"/>
      <c r="J584" s="23" t="s">
        <v>2</v>
      </c>
      <c r="K584" s="22" t="s">
        <v>702</v>
      </c>
      <c r="L584" s="23"/>
      <c r="M584" s="24"/>
      <c r="N584" s="24"/>
      <c r="O584" s="17"/>
      <c r="P584" s="17"/>
      <c r="Q584" s="1"/>
    </row>
    <row r="585" spans="1:17" ht="15">
      <c r="A585" s="17"/>
      <c r="B585" s="18"/>
      <c r="C585" s="3" t="s">
        <v>559</v>
      </c>
      <c r="D585" s="3">
        <v>178540</v>
      </c>
      <c r="E585" s="22">
        <f t="shared" si="76"/>
        <v>178.54</v>
      </c>
      <c r="F585" s="23">
        <f t="shared" si="77"/>
        <v>100</v>
      </c>
      <c r="G585" s="24">
        <f t="shared" si="78"/>
        <v>4.605170185988092</v>
      </c>
      <c r="H585" s="24">
        <f t="shared" si="79"/>
        <v>12.092567944733354</v>
      </c>
      <c r="I585" s="18"/>
      <c r="J585" s="23">
        <v>956382</v>
      </c>
      <c r="K585" s="22">
        <f t="shared" si="80"/>
        <v>956.382</v>
      </c>
      <c r="L585" s="23">
        <f t="shared" si="82"/>
        <v>48</v>
      </c>
      <c r="M585" s="24">
        <f t="shared" si="81"/>
        <v>3.871201010907891</v>
      </c>
      <c r="N585" s="24">
        <f t="shared" si="83"/>
        <v>13.770912693812033</v>
      </c>
      <c r="O585" s="17"/>
      <c r="P585" s="17"/>
      <c r="Q585" s="1"/>
    </row>
    <row r="586" spans="1:17" ht="15">
      <c r="A586" s="17"/>
      <c r="B586" s="18"/>
      <c r="C586" s="3" t="s">
        <v>560</v>
      </c>
      <c r="D586" s="3">
        <v>178481</v>
      </c>
      <c r="E586" s="22">
        <f t="shared" si="76"/>
        <v>178.481</v>
      </c>
      <c r="F586" s="23">
        <f t="shared" si="77"/>
        <v>101</v>
      </c>
      <c r="G586" s="24">
        <f t="shared" si="78"/>
        <v>4.61512051684126</v>
      </c>
      <c r="H586" s="24">
        <f t="shared" si="79"/>
        <v>12.092237431959386</v>
      </c>
      <c r="I586" s="18"/>
      <c r="J586" s="23" t="s">
        <v>2</v>
      </c>
      <c r="K586" s="22" t="s">
        <v>702</v>
      </c>
      <c r="L586" s="23"/>
      <c r="M586" s="24"/>
      <c r="N586" s="24"/>
      <c r="O586" s="17"/>
      <c r="P586" s="17"/>
      <c r="Q586" s="1"/>
    </row>
    <row r="587" spans="1:17" ht="15">
      <c r="A587" s="17"/>
      <c r="B587" s="18"/>
      <c r="C587" s="3" t="s">
        <v>561</v>
      </c>
      <c r="D587" s="3">
        <v>178136</v>
      </c>
      <c r="E587" s="22">
        <f t="shared" si="76"/>
        <v>178.136</v>
      </c>
      <c r="F587" s="23">
        <f t="shared" si="77"/>
        <v>102</v>
      </c>
      <c r="G587" s="24">
        <f t="shared" si="78"/>
        <v>4.624972813284271</v>
      </c>
      <c r="H587" s="24">
        <f t="shared" si="79"/>
        <v>12.090302582484293</v>
      </c>
      <c r="I587" s="18"/>
      <c r="J587" s="23">
        <v>537544</v>
      </c>
      <c r="K587" s="22">
        <f t="shared" si="80"/>
        <v>537.544</v>
      </c>
      <c r="L587" s="23">
        <f t="shared" si="82"/>
        <v>66</v>
      </c>
      <c r="M587" s="24">
        <f t="shared" si="81"/>
        <v>4.189654742026425</v>
      </c>
      <c r="N587" s="24">
        <f t="shared" si="83"/>
        <v>13.194765896098685</v>
      </c>
      <c r="O587" s="17"/>
      <c r="P587" s="17"/>
      <c r="Q587" s="1"/>
    </row>
    <row r="588" spans="1:17" ht="15">
      <c r="A588" s="17"/>
      <c r="B588" s="18"/>
      <c r="C588" s="3" t="s">
        <v>562</v>
      </c>
      <c r="D588" s="3">
        <v>176948</v>
      </c>
      <c r="E588" s="22">
        <f t="shared" si="76"/>
        <v>176.948</v>
      </c>
      <c r="F588" s="23">
        <f t="shared" si="77"/>
        <v>103</v>
      </c>
      <c r="G588" s="24">
        <f t="shared" si="78"/>
        <v>4.634728988229636</v>
      </c>
      <c r="H588" s="24">
        <f t="shared" si="79"/>
        <v>12.083611183081873</v>
      </c>
      <c r="I588" s="18"/>
      <c r="J588" s="23">
        <v>1361489</v>
      </c>
      <c r="K588" s="22">
        <f t="shared" si="80"/>
        <v>1361.489</v>
      </c>
      <c r="L588" s="23">
        <f t="shared" si="82"/>
        <v>30</v>
      </c>
      <c r="M588" s="24">
        <f t="shared" si="81"/>
        <v>3.4011973816621555</v>
      </c>
      <c r="N588" s="24">
        <f t="shared" si="83"/>
        <v>14.124089511739038</v>
      </c>
      <c r="O588" s="17"/>
      <c r="P588" s="17"/>
      <c r="Q588" s="1"/>
    </row>
    <row r="589" spans="1:17" ht="15">
      <c r="A589" s="17"/>
      <c r="B589" s="18"/>
      <c r="C589" s="3" t="s">
        <v>563</v>
      </c>
      <c r="D589" s="3">
        <v>176357</v>
      </c>
      <c r="E589" s="22">
        <f t="shared" si="76"/>
        <v>176.357</v>
      </c>
      <c r="F589" s="23">
        <f t="shared" si="77"/>
        <v>104</v>
      </c>
      <c r="G589" s="24">
        <f t="shared" si="78"/>
        <v>4.6443908991413725</v>
      </c>
      <c r="H589" s="24">
        <f t="shared" si="79"/>
        <v>12.080265628667178</v>
      </c>
      <c r="I589" s="18"/>
      <c r="J589" s="23">
        <v>406765</v>
      </c>
      <c r="K589" s="22">
        <f t="shared" si="80"/>
        <v>406.765</v>
      </c>
      <c r="L589" s="23">
        <f t="shared" si="82"/>
        <v>78</v>
      </c>
      <c r="M589" s="24">
        <f t="shared" si="81"/>
        <v>4.356708826689592</v>
      </c>
      <c r="N589" s="24">
        <f t="shared" si="83"/>
        <v>12.915990902090318</v>
      </c>
      <c r="O589" s="17"/>
      <c r="P589" s="17"/>
      <c r="Q589" s="1"/>
    </row>
    <row r="590" spans="1:17" ht="15">
      <c r="A590" s="17"/>
      <c r="B590" s="18"/>
      <c r="C590" s="3" t="s">
        <v>564</v>
      </c>
      <c r="D590" s="3">
        <v>174603</v>
      </c>
      <c r="E590" s="22">
        <f t="shared" si="76"/>
        <v>174.603</v>
      </c>
      <c r="F590" s="23">
        <f t="shared" si="77"/>
        <v>105</v>
      </c>
      <c r="G590" s="24">
        <f t="shared" si="78"/>
        <v>4.653960350157523</v>
      </c>
      <c r="H590" s="24">
        <f t="shared" si="79"/>
        <v>12.070270104370612</v>
      </c>
      <c r="I590" s="18"/>
      <c r="J590" s="23" t="s">
        <v>2</v>
      </c>
      <c r="K590" s="22" t="s">
        <v>702</v>
      </c>
      <c r="L590" s="23"/>
      <c r="M590" s="24"/>
      <c r="N590" s="24"/>
      <c r="O590" s="17"/>
      <c r="P590" s="17"/>
      <c r="Q590" s="1"/>
    </row>
    <row r="591" spans="1:17" ht="15">
      <c r="A591" s="17"/>
      <c r="B591" s="18"/>
      <c r="C591" s="3" t="s">
        <v>565</v>
      </c>
      <c r="D591" s="3">
        <v>171849</v>
      </c>
      <c r="E591" s="22">
        <f t="shared" si="76"/>
        <v>171.849</v>
      </c>
      <c r="F591" s="23">
        <f t="shared" si="77"/>
        <v>106</v>
      </c>
      <c r="G591" s="24">
        <f t="shared" si="78"/>
        <v>4.663439094112067</v>
      </c>
      <c r="H591" s="24">
        <f t="shared" si="79"/>
        <v>12.054371463232828</v>
      </c>
      <c r="I591" s="18"/>
      <c r="J591" s="23">
        <v>1178338</v>
      </c>
      <c r="K591" s="22">
        <f t="shared" si="80"/>
        <v>1178.338</v>
      </c>
      <c r="L591" s="23">
        <f t="shared" si="82"/>
        <v>34</v>
      </c>
      <c r="M591" s="24">
        <f t="shared" si="81"/>
        <v>3.5263605246161616</v>
      </c>
      <c r="N591" s="24">
        <f t="shared" si="83"/>
        <v>13.979615529032898</v>
      </c>
      <c r="O591" s="17"/>
      <c r="P591" s="17"/>
      <c r="Q591" s="1"/>
    </row>
    <row r="592" spans="1:17" ht="15">
      <c r="A592" s="17"/>
      <c r="B592" s="18"/>
      <c r="C592" s="3" t="s">
        <v>566</v>
      </c>
      <c r="D592" s="3">
        <v>169311</v>
      </c>
      <c r="E592" s="22">
        <f t="shared" si="76"/>
        <v>169.311</v>
      </c>
      <c r="F592" s="23">
        <f t="shared" si="77"/>
        <v>107</v>
      </c>
      <c r="G592" s="24">
        <f t="shared" si="78"/>
        <v>4.672828834461906</v>
      </c>
      <c r="H592" s="24">
        <f t="shared" si="79"/>
        <v>12.03949253943051</v>
      </c>
      <c r="I592" s="18"/>
      <c r="J592" s="23">
        <v>631107</v>
      </c>
      <c r="K592" s="22">
        <f t="shared" si="80"/>
        <v>631.107</v>
      </c>
      <c r="L592" s="23">
        <f t="shared" si="82"/>
        <v>60</v>
      </c>
      <c r="M592" s="24">
        <f t="shared" si="81"/>
        <v>4.0943445622221</v>
      </c>
      <c r="N592" s="24">
        <f t="shared" si="83"/>
        <v>13.35523069925539</v>
      </c>
      <c r="O592" s="17"/>
      <c r="P592" s="17"/>
      <c r="Q592" s="1"/>
    </row>
    <row r="593" spans="1:17" ht="15">
      <c r="A593" s="17"/>
      <c r="B593" s="18"/>
      <c r="C593" s="3" t="s">
        <v>567</v>
      </c>
      <c r="D593" s="3">
        <v>168439</v>
      </c>
      <c r="E593" s="22">
        <f t="shared" si="76"/>
        <v>168.439</v>
      </c>
      <c r="F593" s="23">
        <f t="shared" si="77"/>
        <v>108</v>
      </c>
      <c r="G593" s="24">
        <f t="shared" si="78"/>
        <v>4.68213122712422</v>
      </c>
      <c r="H593" s="24">
        <f t="shared" si="79"/>
        <v>12.034328945426134</v>
      </c>
      <c r="I593" s="18"/>
      <c r="J593" s="23" t="s">
        <v>2</v>
      </c>
      <c r="K593" s="22" t="s">
        <v>702</v>
      </c>
      <c r="L593" s="23"/>
      <c r="M593" s="24"/>
      <c r="N593" s="24"/>
      <c r="O593" s="17"/>
      <c r="P593" s="17"/>
      <c r="Q593" s="1"/>
    </row>
    <row r="594" spans="1:17" ht="15">
      <c r="A594" s="17"/>
      <c r="B594" s="18"/>
      <c r="C594" s="3" t="s">
        <v>568</v>
      </c>
      <c r="D594" s="3">
        <v>165387</v>
      </c>
      <c r="E594" s="22">
        <f t="shared" si="76"/>
        <v>165.387</v>
      </c>
      <c r="F594" s="23">
        <f t="shared" si="77"/>
        <v>109</v>
      </c>
      <c r="G594" s="24">
        <f t="shared" si="78"/>
        <v>4.6913478822291435</v>
      </c>
      <c r="H594" s="24">
        <f t="shared" si="79"/>
        <v>12.016043461143013</v>
      </c>
      <c r="I594" s="18"/>
      <c r="J594" s="23" t="s">
        <v>2</v>
      </c>
      <c r="K594" s="22" t="s">
        <v>702</v>
      </c>
      <c r="L594" s="23"/>
      <c r="M594" s="24"/>
      <c r="N594" s="24"/>
      <c r="O594" s="17"/>
      <c r="P594" s="17"/>
      <c r="Q594" s="1"/>
    </row>
    <row r="595" spans="1:17" ht="15">
      <c r="A595" s="17"/>
      <c r="B595" s="18"/>
      <c r="C595" s="3" t="s">
        <v>569</v>
      </c>
      <c r="D595" s="3">
        <v>165036</v>
      </c>
      <c r="E595" s="22">
        <f t="shared" si="76"/>
        <v>165.036</v>
      </c>
      <c r="F595" s="23">
        <f t="shared" si="77"/>
        <v>110</v>
      </c>
      <c r="G595" s="24">
        <f t="shared" si="78"/>
        <v>4.700480365792417</v>
      </c>
      <c r="H595" s="24">
        <f t="shared" si="79"/>
        <v>12.013918910902708</v>
      </c>
      <c r="I595" s="18"/>
      <c r="J595" s="23">
        <v>197039</v>
      </c>
      <c r="K595" s="22">
        <f t="shared" si="80"/>
        <v>197.039</v>
      </c>
      <c r="L595" s="23">
        <f t="shared" si="82"/>
        <v>108</v>
      </c>
      <c r="M595" s="24">
        <f t="shared" si="81"/>
        <v>4.68213122712422</v>
      </c>
      <c r="N595" s="24">
        <f t="shared" si="83"/>
        <v>12.19115695766989</v>
      </c>
      <c r="O595" s="17"/>
      <c r="P595" s="17"/>
      <c r="Q595" s="1"/>
    </row>
    <row r="596" spans="1:17" ht="15">
      <c r="A596" s="17"/>
      <c r="B596" s="18"/>
      <c r="C596" s="3" t="s">
        <v>570</v>
      </c>
      <c r="D596" s="3">
        <v>164917</v>
      </c>
      <c r="E596" s="22">
        <f t="shared" si="76"/>
        <v>164.917</v>
      </c>
      <c r="F596" s="23">
        <f t="shared" si="77"/>
        <v>111</v>
      </c>
      <c r="G596" s="24">
        <f t="shared" si="78"/>
        <v>4.709530201312334</v>
      </c>
      <c r="H596" s="24">
        <f t="shared" si="79"/>
        <v>12.0131975960175</v>
      </c>
      <c r="I596" s="18"/>
      <c r="J596" s="23" t="s">
        <v>2</v>
      </c>
      <c r="K596" s="22" t="s">
        <v>702</v>
      </c>
      <c r="L596" s="23"/>
      <c r="M596" s="24"/>
      <c r="N596" s="24"/>
      <c r="O596" s="17"/>
      <c r="P596" s="17"/>
      <c r="Q596" s="1"/>
    </row>
    <row r="597" spans="1:17" ht="15">
      <c r="A597" s="17"/>
      <c r="B597" s="18"/>
      <c r="C597" s="3" t="s">
        <v>571</v>
      </c>
      <c r="D597" s="3">
        <v>162842</v>
      </c>
      <c r="E597" s="22">
        <f t="shared" si="76"/>
        <v>162.842</v>
      </c>
      <c r="F597" s="23">
        <f t="shared" si="77"/>
        <v>112</v>
      </c>
      <c r="G597" s="24">
        <f t="shared" si="78"/>
        <v>4.718498871295094</v>
      </c>
      <c r="H597" s="24">
        <f t="shared" si="79"/>
        <v>12.000535684536088</v>
      </c>
      <c r="I597" s="18"/>
      <c r="J597" s="23" t="s">
        <v>2</v>
      </c>
      <c r="K597" s="22" t="s">
        <v>702</v>
      </c>
      <c r="L597" s="23"/>
      <c r="M597" s="24"/>
      <c r="N597" s="24"/>
      <c r="O597" s="17"/>
      <c r="P597" s="17"/>
      <c r="Q597" s="1"/>
    </row>
    <row r="598" spans="1:17" ht="15">
      <c r="A598" s="17"/>
      <c r="B598" s="18"/>
      <c r="C598" s="3" t="s">
        <v>572</v>
      </c>
      <c r="D598" s="3">
        <v>160325</v>
      </c>
      <c r="E598" s="22">
        <f t="shared" si="76"/>
        <v>160.325</v>
      </c>
      <c r="F598" s="23">
        <f t="shared" si="77"/>
        <v>113</v>
      </c>
      <c r="G598" s="24">
        <f t="shared" si="78"/>
        <v>4.727387818712341</v>
      </c>
      <c r="H598" s="24">
        <f t="shared" si="79"/>
        <v>11.984958284017063</v>
      </c>
      <c r="I598" s="18"/>
      <c r="J598" s="23">
        <v>316314</v>
      </c>
      <c r="K598" s="22">
        <f t="shared" si="80"/>
        <v>316.314</v>
      </c>
      <c r="L598" s="23">
        <f t="shared" si="82"/>
        <v>89</v>
      </c>
      <c r="M598" s="24">
        <f t="shared" si="81"/>
        <v>4.48863636973214</v>
      </c>
      <c r="N598" s="24">
        <f t="shared" si="83"/>
        <v>12.664490670091011</v>
      </c>
      <c r="O598" s="17"/>
      <c r="P598" s="17"/>
      <c r="Q598" s="1"/>
    </row>
    <row r="599" spans="1:17" ht="15">
      <c r="A599" s="17"/>
      <c r="B599" s="18"/>
      <c r="C599" s="3" t="s">
        <v>573</v>
      </c>
      <c r="D599" s="3">
        <v>159895</v>
      </c>
      <c r="E599" s="22">
        <f t="shared" si="76"/>
        <v>159.895</v>
      </c>
      <c r="F599" s="23">
        <f t="shared" si="77"/>
        <v>114</v>
      </c>
      <c r="G599" s="24">
        <f t="shared" si="78"/>
        <v>4.736198448394496</v>
      </c>
      <c r="H599" s="24">
        <f t="shared" si="79"/>
        <v>11.982272628789678</v>
      </c>
      <c r="I599" s="18"/>
      <c r="J599" s="23">
        <v>753980</v>
      </c>
      <c r="K599" s="22">
        <f t="shared" si="80"/>
        <v>753.98</v>
      </c>
      <c r="L599" s="23">
        <f t="shared" si="82"/>
        <v>54</v>
      </c>
      <c r="M599" s="24">
        <f t="shared" si="81"/>
        <v>3.9889840465642745</v>
      </c>
      <c r="N599" s="24">
        <f t="shared" si="83"/>
        <v>13.533121121439354</v>
      </c>
      <c r="O599" s="17"/>
      <c r="P599" s="17"/>
      <c r="Q599" s="1"/>
    </row>
    <row r="600" spans="1:17" ht="15">
      <c r="A600" s="17"/>
      <c r="B600" s="18"/>
      <c r="C600" s="3" t="s">
        <v>574</v>
      </c>
      <c r="D600" s="3">
        <v>157394</v>
      </c>
      <c r="E600" s="22">
        <f t="shared" si="76"/>
        <v>157.394</v>
      </c>
      <c r="F600" s="23">
        <f t="shared" si="77"/>
        <v>115</v>
      </c>
      <c r="G600" s="24">
        <f t="shared" si="78"/>
        <v>4.74493212836325</v>
      </c>
      <c r="H600" s="24">
        <f t="shared" si="79"/>
        <v>11.96650749479796</v>
      </c>
      <c r="I600" s="18"/>
      <c r="J600" s="23" t="s">
        <v>2</v>
      </c>
      <c r="K600" s="22" t="s">
        <v>702</v>
      </c>
      <c r="L600" s="23"/>
      <c r="M600" s="24"/>
      <c r="N600" s="24"/>
      <c r="O600" s="17"/>
      <c r="P600" s="17"/>
      <c r="Q600" s="1"/>
    </row>
    <row r="601" spans="1:17" ht="15">
      <c r="A601" s="17"/>
      <c r="B601" s="18"/>
      <c r="C601" s="3" t="s">
        <v>575</v>
      </c>
      <c r="D601" s="3">
        <v>155128</v>
      </c>
      <c r="E601" s="22">
        <f t="shared" si="76"/>
        <v>155.128</v>
      </c>
      <c r="F601" s="23">
        <f t="shared" si="77"/>
        <v>116</v>
      </c>
      <c r="G601" s="24">
        <f t="shared" si="78"/>
        <v>4.7535901911063645</v>
      </c>
      <c r="H601" s="24">
        <f t="shared" si="79"/>
        <v>11.952005861562453</v>
      </c>
      <c r="I601" s="18"/>
      <c r="J601" s="23" t="s">
        <v>2</v>
      </c>
      <c r="K601" s="22" t="s">
        <v>702</v>
      </c>
      <c r="L601" s="23"/>
      <c r="M601" s="24"/>
      <c r="N601" s="24"/>
      <c r="O601" s="17"/>
      <c r="P601" s="17"/>
      <c r="Q601" s="1"/>
    </row>
    <row r="602" spans="1:17" ht="15">
      <c r="A602" s="17"/>
      <c r="B602" s="18"/>
      <c r="C602" s="3" t="s">
        <v>576</v>
      </c>
      <c r="D602" s="3">
        <v>152439</v>
      </c>
      <c r="E602" s="22">
        <f t="shared" si="76"/>
        <v>152.439</v>
      </c>
      <c r="F602" s="23">
        <f t="shared" si="77"/>
        <v>117</v>
      </c>
      <c r="G602" s="24">
        <f t="shared" si="78"/>
        <v>4.762173934797756</v>
      </c>
      <c r="H602" s="24">
        <f t="shared" si="79"/>
        <v>11.934519795008264</v>
      </c>
      <c r="I602" s="18"/>
      <c r="J602" s="23" t="s">
        <v>2</v>
      </c>
      <c r="K602" s="22" t="s">
        <v>702</v>
      </c>
      <c r="L602" s="23"/>
      <c r="M602" s="24"/>
      <c r="N602" s="24"/>
      <c r="O602" s="17"/>
      <c r="P602" s="17"/>
      <c r="Q602" s="1"/>
    </row>
    <row r="603" spans="1:17" ht="15">
      <c r="A603" s="17"/>
      <c r="B603" s="18"/>
      <c r="C603" s="3" t="s">
        <v>577</v>
      </c>
      <c r="D603" s="3">
        <v>152259</v>
      </c>
      <c r="E603" s="22">
        <f t="shared" si="76"/>
        <v>152.259</v>
      </c>
      <c r="F603" s="23">
        <f t="shared" si="77"/>
        <v>118</v>
      </c>
      <c r="G603" s="24">
        <f t="shared" si="78"/>
        <v>4.770684624465665</v>
      </c>
      <c r="H603" s="24">
        <f t="shared" si="79"/>
        <v>11.933338297125514</v>
      </c>
      <c r="I603" s="18"/>
      <c r="J603" s="23">
        <v>439189</v>
      </c>
      <c r="K603" s="22">
        <f t="shared" si="80"/>
        <v>439.189</v>
      </c>
      <c r="L603" s="23">
        <f t="shared" si="82"/>
        <v>73</v>
      </c>
      <c r="M603" s="24">
        <f t="shared" si="81"/>
        <v>4.290459441148391</v>
      </c>
      <c r="N603" s="24">
        <f t="shared" si="83"/>
        <v>12.992685123326472</v>
      </c>
      <c r="O603" s="17"/>
      <c r="P603" s="17"/>
      <c r="Q603" s="1"/>
    </row>
    <row r="604" spans="1:17" ht="15">
      <c r="A604" s="17"/>
      <c r="B604" s="18"/>
      <c r="C604" s="3" t="s">
        <v>578</v>
      </c>
      <c r="D604" s="3">
        <v>150639</v>
      </c>
      <c r="E604" s="22">
        <f t="shared" si="76"/>
        <v>150.639</v>
      </c>
      <c r="F604" s="23">
        <f t="shared" si="77"/>
        <v>119</v>
      </c>
      <c r="G604" s="24">
        <f t="shared" si="78"/>
        <v>4.77912349311153</v>
      </c>
      <c r="H604" s="24">
        <f t="shared" si="79"/>
        <v>11.92264152496593</v>
      </c>
      <c r="I604" s="18"/>
      <c r="J604" s="23">
        <v>1129172</v>
      </c>
      <c r="K604" s="22">
        <f t="shared" si="80"/>
        <v>1129.172</v>
      </c>
      <c r="L604" s="23">
        <f t="shared" si="82"/>
        <v>36</v>
      </c>
      <c r="M604" s="24">
        <f t="shared" si="81"/>
        <v>3.58351893845611</v>
      </c>
      <c r="N604" s="24">
        <f t="shared" si="83"/>
        <v>13.936995178738062</v>
      </c>
      <c r="O604" s="17"/>
      <c r="P604" s="17"/>
      <c r="Q604" s="1"/>
    </row>
    <row r="605" spans="1:17" ht="15">
      <c r="A605" s="17"/>
      <c r="B605" s="18"/>
      <c r="C605" s="3" t="s">
        <v>579</v>
      </c>
      <c r="D605" s="3">
        <v>149914</v>
      </c>
      <c r="E605" s="22">
        <f t="shared" si="76"/>
        <v>149.914</v>
      </c>
      <c r="F605" s="23">
        <f t="shared" si="77"/>
        <v>120</v>
      </c>
      <c r="G605" s="24">
        <f t="shared" si="78"/>
        <v>4.787491742782046</v>
      </c>
      <c r="H605" s="24">
        <f t="shared" si="79"/>
        <v>11.917817075326656</v>
      </c>
      <c r="I605" s="18"/>
      <c r="J605" s="23">
        <v>163066</v>
      </c>
      <c r="K605" s="22">
        <f t="shared" si="80"/>
        <v>163.066</v>
      </c>
      <c r="L605" s="23">
        <f t="shared" si="82"/>
        <v>112</v>
      </c>
      <c r="M605" s="24">
        <f t="shared" si="81"/>
        <v>4.718498871295094</v>
      </c>
      <c r="N605" s="24">
        <f t="shared" si="83"/>
        <v>12.001910305811247</v>
      </c>
      <c r="O605" s="17"/>
      <c r="P605" s="17"/>
      <c r="Q605" s="1"/>
    </row>
    <row r="606" spans="1:17" ht="15">
      <c r="A606" s="17"/>
      <c r="B606" s="18"/>
      <c r="C606" s="3" t="s">
        <v>580</v>
      </c>
      <c r="D606" s="3">
        <v>149727</v>
      </c>
      <c r="E606" s="22">
        <f t="shared" si="76"/>
        <v>149.727</v>
      </c>
      <c r="F606" s="23">
        <f t="shared" si="77"/>
        <v>121</v>
      </c>
      <c r="G606" s="24">
        <f t="shared" si="78"/>
        <v>4.795790545596741</v>
      </c>
      <c r="H606" s="24">
        <f t="shared" si="79"/>
        <v>11.916568914866124</v>
      </c>
      <c r="I606" s="18"/>
      <c r="J606" s="23">
        <v>288990</v>
      </c>
      <c r="K606" s="22">
        <f t="shared" si="80"/>
        <v>288.99</v>
      </c>
      <c r="L606" s="23">
        <f t="shared" si="82"/>
        <v>94</v>
      </c>
      <c r="M606" s="24">
        <f t="shared" si="81"/>
        <v>4.543294782270004</v>
      </c>
      <c r="N606" s="24">
        <f t="shared" si="83"/>
        <v>12.57414736441978</v>
      </c>
      <c r="O606" s="17"/>
      <c r="P606" s="17"/>
      <c r="Q606" s="1"/>
    </row>
    <row r="607" spans="1:17" ht="15">
      <c r="A607" s="17"/>
      <c r="B607" s="18"/>
      <c r="C607" s="3" t="s">
        <v>581</v>
      </c>
      <c r="D607" s="3">
        <v>149255</v>
      </c>
      <c r="E607" s="22">
        <f t="shared" si="76"/>
        <v>149.255</v>
      </c>
      <c r="F607" s="23">
        <f t="shared" si="77"/>
        <v>122</v>
      </c>
      <c r="G607" s="24">
        <f t="shared" si="78"/>
        <v>4.804021044733257</v>
      </c>
      <c r="H607" s="24">
        <f t="shared" si="79"/>
        <v>11.91341153153123</v>
      </c>
      <c r="I607" s="18"/>
      <c r="J607" s="23" t="s">
        <v>2</v>
      </c>
      <c r="K607" s="22" t="s">
        <v>702</v>
      </c>
      <c r="L607" s="23"/>
      <c r="M607" s="24"/>
      <c r="N607" s="24"/>
      <c r="O607" s="17"/>
      <c r="P607" s="17"/>
      <c r="Q607" s="1"/>
    </row>
    <row r="608" spans="1:17" ht="15">
      <c r="A608" s="17"/>
      <c r="B608" s="18"/>
      <c r="C608" s="3" t="s">
        <v>582</v>
      </c>
      <c r="D608" s="3">
        <v>149164</v>
      </c>
      <c r="E608" s="22">
        <f t="shared" si="76"/>
        <v>149.164</v>
      </c>
      <c r="F608" s="23">
        <f t="shared" si="77"/>
        <v>123</v>
      </c>
      <c r="G608" s="24">
        <f t="shared" si="78"/>
        <v>4.812184355372417</v>
      </c>
      <c r="H608" s="24">
        <f t="shared" si="79"/>
        <v>11.912801650774169</v>
      </c>
      <c r="I608" s="18"/>
      <c r="J608" s="23">
        <v>579905</v>
      </c>
      <c r="K608" s="22">
        <f t="shared" si="80"/>
        <v>579.905</v>
      </c>
      <c r="L608" s="23">
        <f t="shared" si="82"/>
        <v>64</v>
      </c>
      <c r="M608" s="24">
        <f t="shared" si="81"/>
        <v>4.1588830833596715</v>
      </c>
      <c r="N608" s="24">
        <f t="shared" si="83"/>
        <v>13.270619576003599</v>
      </c>
      <c r="O608" s="17"/>
      <c r="P608" s="17"/>
      <c r="Q608" s="1"/>
    </row>
    <row r="609" spans="1:17" ht="15">
      <c r="A609" s="17"/>
      <c r="B609" s="18"/>
      <c r="C609" s="3" t="s">
        <v>583</v>
      </c>
      <c r="D609" s="3">
        <v>147958</v>
      </c>
      <c r="E609" s="22">
        <f t="shared" si="76"/>
        <v>147.958</v>
      </c>
      <c r="F609" s="23">
        <f t="shared" si="77"/>
        <v>124</v>
      </c>
      <c r="G609" s="24">
        <f t="shared" si="78"/>
        <v>4.820281565605037</v>
      </c>
      <c r="H609" s="24">
        <f t="shared" si="79"/>
        <v>11.90468372868823</v>
      </c>
      <c r="I609" s="18"/>
      <c r="J609" s="23" t="s">
        <v>2</v>
      </c>
      <c r="K609" s="22" t="s">
        <v>702</v>
      </c>
      <c r="L609" s="23"/>
      <c r="M609" s="24"/>
      <c r="N609" s="24"/>
      <c r="O609" s="17"/>
      <c r="P609" s="17"/>
      <c r="Q609" s="1"/>
    </row>
    <row r="610" spans="1:17" ht="15">
      <c r="A610" s="17"/>
      <c r="B610" s="18"/>
      <c r="C610" s="3" t="s">
        <v>584</v>
      </c>
      <c r="D610" s="3">
        <v>146229</v>
      </c>
      <c r="E610" s="22">
        <f t="shared" si="76"/>
        <v>146.229</v>
      </c>
      <c r="F610" s="23">
        <f t="shared" si="77"/>
        <v>125</v>
      </c>
      <c r="G610" s="24">
        <f t="shared" si="78"/>
        <v>4.8283137373023015</v>
      </c>
      <c r="H610" s="24">
        <f t="shared" si="79"/>
        <v>11.892929165040519</v>
      </c>
      <c r="I610" s="18"/>
      <c r="J610" s="23" t="s">
        <v>2</v>
      </c>
      <c r="K610" s="22" t="s">
        <v>702</v>
      </c>
      <c r="L610" s="23"/>
      <c r="M610" s="24"/>
      <c r="N610" s="24"/>
      <c r="O610" s="17"/>
      <c r="P610" s="17"/>
      <c r="Q610" s="1"/>
    </row>
    <row r="611" spans="1:17" ht="15">
      <c r="A611" s="17"/>
      <c r="B611" s="18"/>
      <c r="C611" s="3" t="s">
        <v>585</v>
      </c>
      <c r="D611" s="3">
        <v>145987</v>
      </c>
      <c r="E611" s="22">
        <f t="shared" si="76"/>
        <v>145.987</v>
      </c>
      <c r="F611" s="23">
        <f t="shared" si="77"/>
        <v>126</v>
      </c>
      <c r="G611" s="24">
        <f t="shared" si="78"/>
        <v>4.836281906951478</v>
      </c>
      <c r="H611" s="24">
        <f t="shared" si="79"/>
        <v>11.89127285563019</v>
      </c>
      <c r="I611" s="18"/>
      <c r="J611" s="23">
        <v>347773</v>
      </c>
      <c r="K611" s="22">
        <f t="shared" si="80"/>
        <v>347.773</v>
      </c>
      <c r="L611" s="23">
        <f t="shared" si="82"/>
        <v>86</v>
      </c>
      <c r="M611" s="24">
        <f t="shared" si="81"/>
        <v>4.454347296253507</v>
      </c>
      <c r="N611" s="24">
        <f t="shared" si="83"/>
        <v>12.75930524706658</v>
      </c>
      <c r="O611" s="17"/>
      <c r="P611" s="17"/>
      <c r="Q611" s="1"/>
    </row>
    <row r="612" spans="1:17" ht="15">
      <c r="A612" s="17"/>
      <c r="B612" s="18"/>
      <c r="C612" s="3" t="s">
        <v>586</v>
      </c>
      <c r="D612" s="3">
        <v>145863</v>
      </c>
      <c r="E612" s="22">
        <f t="shared" si="76"/>
        <v>145.863</v>
      </c>
      <c r="F612" s="23">
        <f t="shared" si="77"/>
        <v>127</v>
      </c>
      <c r="G612" s="24">
        <f t="shared" si="78"/>
        <v>4.844187086458591</v>
      </c>
      <c r="H612" s="24">
        <f t="shared" si="79"/>
        <v>11.890423103994339</v>
      </c>
      <c r="I612" s="18"/>
      <c r="J612" s="23" t="s">
        <v>2</v>
      </c>
      <c r="K612" s="22" t="s">
        <v>702</v>
      </c>
      <c r="L612" s="23"/>
      <c r="M612" s="24"/>
      <c r="N612" s="24"/>
      <c r="O612" s="17"/>
      <c r="P612" s="17"/>
      <c r="Q612" s="1"/>
    </row>
    <row r="613" spans="1:17" ht="15">
      <c r="A613" s="17"/>
      <c r="B613" s="18"/>
      <c r="C613" s="3" t="s">
        <v>587</v>
      </c>
      <c r="D613" s="3">
        <v>145029</v>
      </c>
      <c r="E613" s="22">
        <f t="shared" si="76"/>
        <v>145.029</v>
      </c>
      <c r="F613" s="23">
        <f t="shared" si="77"/>
        <v>128</v>
      </c>
      <c r="G613" s="24">
        <f t="shared" si="78"/>
        <v>4.852030263919617</v>
      </c>
      <c r="H613" s="24">
        <f t="shared" si="79"/>
        <v>11.884689001405377</v>
      </c>
      <c r="I613" s="18"/>
      <c r="J613" s="23">
        <v>282936</v>
      </c>
      <c r="K613" s="22">
        <f t="shared" si="80"/>
        <v>282.936</v>
      </c>
      <c r="L613" s="23">
        <f t="shared" si="82"/>
        <v>96</v>
      </c>
      <c r="M613" s="24">
        <f t="shared" si="81"/>
        <v>4.564348191467836</v>
      </c>
      <c r="N613" s="24">
        <f t="shared" si="83"/>
        <v>12.552976002640072</v>
      </c>
      <c r="O613" s="17"/>
      <c r="P613" s="17"/>
      <c r="Q613" s="1"/>
    </row>
    <row r="614" spans="1:17" ht="15">
      <c r="A614" s="17"/>
      <c r="B614" s="18"/>
      <c r="C614" s="3" t="s">
        <v>588</v>
      </c>
      <c r="D614" s="3">
        <v>144289</v>
      </c>
      <c r="E614" s="22">
        <f aca="true" t="shared" si="84" ref="E614:E677">D614/1000</f>
        <v>144.289</v>
      </c>
      <c r="F614" s="23">
        <f aca="true" t="shared" si="85" ref="F614:F677">RANK(D614,D$486:D$694)</f>
        <v>129</v>
      </c>
      <c r="G614" s="24">
        <f aca="true" t="shared" si="86" ref="G614:G677">LN(F614)</f>
        <v>4.859812404361672</v>
      </c>
      <c r="H614" s="24">
        <f aca="true" t="shared" si="87" ref="H614:H677">LN(D614)</f>
        <v>11.879573511780071</v>
      </c>
      <c r="I614" s="18"/>
      <c r="J614" s="23" t="s">
        <v>2</v>
      </c>
      <c r="K614" s="22" t="s">
        <v>702</v>
      </c>
      <c r="L614" s="23"/>
      <c r="M614" s="24"/>
      <c r="N614" s="24"/>
      <c r="O614" s="17"/>
      <c r="P614" s="17"/>
      <c r="Q614" s="1"/>
    </row>
    <row r="615" spans="1:17" ht="15">
      <c r="A615" s="17"/>
      <c r="B615" s="18"/>
      <c r="C615" s="3" t="s">
        <v>589</v>
      </c>
      <c r="D615" s="3">
        <v>143870</v>
      </c>
      <c r="E615" s="22">
        <f t="shared" si="84"/>
        <v>143.87</v>
      </c>
      <c r="F615" s="23">
        <f t="shared" si="85"/>
        <v>130</v>
      </c>
      <c r="G615" s="24">
        <f t="shared" si="86"/>
        <v>4.867534450455582</v>
      </c>
      <c r="H615" s="24">
        <f t="shared" si="87"/>
        <v>11.876665393031079</v>
      </c>
      <c r="I615" s="18"/>
      <c r="J615" s="23" t="s">
        <v>2</v>
      </c>
      <c r="K615" s="22" t="s">
        <v>702</v>
      </c>
      <c r="L615" s="23"/>
      <c r="M615" s="24"/>
      <c r="N615" s="24"/>
      <c r="O615" s="17"/>
      <c r="P615" s="17"/>
      <c r="Q615" s="1"/>
    </row>
    <row r="616" spans="1:17" ht="15">
      <c r="A616" s="17"/>
      <c r="B616" s="18"/>
      <c r="C616" s="3" t="s">
        <v>590</v>
      </c>
      <c r="D616" s="3">
        <v>143439</v>
      </c>
      <c r="E616" s="22">
        <f t="shared" si="84"/>
        <v>143.439</v>
      </c>
      <c r="F616" s="23">
        <f t="shared" si="85"/>
        <v>131</v>
      </c>
      <c r="G616" s="24">
        <f t="shared" si="86"/>
        <v>4.875197323201151</v>
      </c>
      <c r="H616" s="24">
        <f t="shared" si="87"/>
        <v>11.873665136698662</v>
      </c>
      <c r="I616" s="18"/>
      <c r="J616" s="23" t="s">
        <v>2</v>
      </c>
      <c r="K616" s="22" t="s">
        <v>702</v>
      </c>
      <c r="L616" s="23"/>
      <c r="M616" s="24"/>
      <c r="N616" s="24"/>
      <c r="O616" s="17"/>
      <c r="P616" s="17"/>
      <c r="Q616" s="1"/>
    </row>
    <row r="617" spans="1:17" ht="15">
      <c r="A617" s="17"/>
      <c r="B617" s="18"/>
      <c r="C617" s="3" t="s">
        <v>591</v>
      </c>
      <c r="D617" s="3">
        <v>143263</v>
      </c>
      <c r="E617" s="22">
        <f t="shared" si="84"/>
        <v>143.263</v>
      </c>
      <c r="F617" s="23">
        <f t="shared" si="85"/>
        <v>132</v>
      </c>
      <c r="G617" s="24">
        <f t="shared" si="86"/>
        <v>4.882801922586371</v>
      </c>
      <c r="H617" s="24">
        <f t="shared" si="87"/>
        <v>11.872437380895715</v>
      </c>
      <c r="I617" s="18"/>
      <c r="J617" s="23">
        <v>346714</v>
      </c>
      <c r="K617" s="22">
        <f>J617/1000</f>
        <v>346.714</v>
      </c>
      <c r="L617" s="23">
        <f>RANK(J617,J$486:J$694)</f>
        <v>87</v>
      </c>
      <c r="M617" s="24">
        <f>LN(L617)</f>
        <v>4.465908118654584</v>
      </c>
      <c r="N617" s="24">
        <f>LN(J617)</f>
        <v>12.756255511590457</v>
      </c>
      <c r="O617" s="17"/>
      <c r="P617" s="17"/>
      <c r="Q617" s="1"/>
    </row>
    <row r="618" spans="1:17" ht="15">
      <c r="A618" s="17"/>
      <c r="B618" s="18"/>
      <c r="C618" s="3" t="s">
        <v>592</v>
      </c>
      <c r="D618" s="3">
        <v>142630</v>
      </c>
      <c r="E618" s="22">
        <f t="shared" si="84"/>
        <v>142.63</v>
      </c>
      <c r="F618" s="23">
        <f t="shared" si="85"/>
        <v>133</v>
      </c>
      <c r="G618" s="24">
        <f t="shared" si="86"/>
        <v>4.890349128221754</v>
      </c>
      <c r="H618" s="24">
        <f t="shared" si="87"/>
        <v>11.868009143517469</v>
      </c>
      <c r="I618" s="18"/>
      <c r="J618" s="23" t="s">
        <v>2</v>
      </c>
      <c r="K618" s="22" t="s">
        <v>702</v>
      </c>
      <c r="L618" s="23"/>
      <c r="M618" s="24"/>
      <c r="N618" s="24"/>
      <c r="O618" s="17"/>
      <c r="P618" s="17"/>
      <c r="Q618" s="1"/>
    </row>
    <row r="619" spans="1:17" ht="15">
      <c r="A619" s="17"/>
      <c r="B619" s="18"/>
      <c r="C619" s="3" t="s">
        <v>593</v>
      </c>
      <c r="D619" s="3">
        <v>142625</v>
      </c>
      <c r="E619" s="22">
        <f t="shared" si="84"/>
        <v>142.625</v>
      </c>
      <c r="F619" s="23">
        <f t="shared" si="85"/>
        <v>134</v>
      </c>
      <c r="G619" s="24">
        <f t="shared" si="86"/>
        <v>4.897839799950911</v>
      </c>
      <c r="H619" s="24">
        <f t="shared" si="87"/>
        <v>11.867974087164377</v>
      </c>
      <c r="I619" s="18"/>
      <c r="J619" s="23" t="s">
        <v>2</v>
      </c>
      <c r="K619" s="22" t="s">
        <v>702</v>
      </c>
      <c r="L619" s="23"/>
      <c r="M619" s="24"/>
      <c r="N619" s="24"/>
      <c r="O619" s="17"/>
      <c r="P619" s="17"/>
      <c r="Q619" s="1"/>
    </row>
    <row r="620" spans="1:17" ht="15">
      <c r="A620" s="17"/>
      <c r="B620" s="18"/>
      <c r="C620" s="3" t="s">
        <v>594</v>
      </c>
      <c r="D620" s="3">
        <v>140597</v>
      </c>
      <c r="E620" s="22">
        <f t="shared" si="84"/>
        <v>140.597</v>
      </c>
      <c r="F620" s="23">
        <f t="shared" si="85"/>
        <v>135</v>
      </c>
      <c r="G620" s="24">
        <f t="shared" si="86"/>
        <v>4.90527477843843</v>
      </c>
      <c r="H620" s="24">
        <f t="shared" si="87"/>
        <v>11.853652921004462</v>
      </c>
      <c r="I620" s="18"/>
      <c r="J620" s="23">
        <v>275656</v>
      </c>
      <c r="K620" s="22">
        <f>J620/1000</f>
        <v>275.656</v>
      </c>
      <c r="L620" s="23">
        <f>RANK(J620,J$486:J$694)</f>
        <v>98</v>
      </c>
      <c r="M620" s="24">
        <f>LN(L620)</f>
        <v>4.584967478670572</v>
      </c>
      <c r="N620" s="24">
        <f>LN(J620)</f>
        <v>12.526908990514114</v>
      </c>
      <c r="O620" s="17"/>
      <c r="P620" s="17"/>
      <c r="Q620" s="1"/>
    </row>
    <row r="621" spans="1:17" ht="15">
      <c r="A621" s="17"/>
      <c r="B621" s="18"/>
      <c r="C621" s="3" t="s">
        <v>595</v>
      </c>
      <c r="D621" s="3">
        <v>139628</v>
      </c>
      <c r="E621" s="22">
        <f t="shared" si="84"/>
        <v>139.628</v>
      </c>
      <c r="F621" s="23">
        <f t="shared" si="85"/>
        <v>136</v>
      </c>
      <c r="G621" s="24">
        <f t="shared" si="86"/>
        <v>4.912654885736052</v>
      </c>
      <c r="H621" s="24">
        <f t="shared" si="87"/>
        <v>11.846737022264223</v>
      </c>
      <c r="I621" s="18"/>
      <c r="J621" s="23" t="s">
        <v>2</v>
      </c>
      <c r="K621" s="22" t="s">
        <v>702</v>
      </c>
      <c r="L621" s="23"/>
      <c r="M621" s="24"/>
      <c r="N621" s="24"/>
      <c r="O621" s="17"/>
      <c r="P621" s="17"/>
      <c r="Q621" s="1"/>
    </row>
    <row r="622" spans="1:17" ht="15">
      <c r="A622" s="17"/>
      <c r="B622" s="18"/>
      <c r="C622" s="3" t="s">
        <v>596</v>
      </c>
      <c r="D622" s="3">
        <v>139311</v>
      </c>
      <c r="E622" s="22">
        <f t="shared" si="84"/>
        <v>139.311</v>
      </c>
      <c r="F622" s="23">
        <f t="shared" si="85"/>
        <v>137</v>
      </c>
      <c r="G622" s="24">
        <f t="shared" si="86"/>
        <v>4.919980925828125</v>
      </c>
      <c r="H622" s="24">
        <f t="shared" si="87"/>
        <v>11.844464122910097</v>
      </c>
      <c r="I622" s="18"/>
      <c r="J622" s="23" t="s">
        <v>2</v>
      </c>
      <c r="K622" s="22" t="s">
        <v>702</v>
      </c>
      <c r="L622" s="23"/>
      <c r="M622" s="24"/>
      <c r="N622" s="24"/>
      <c r="O622" s="17"/>
      <c r="P622" s="17"/>
      <c r="Q622" s="1"/>
    </row>
    <row r="623" spans="1:17" ht="15">
      <c r="A623" s="17"/>
      <c r="B623" s="18"/>
      <c r="C623" s="3" t="s">
        <v>597</v>
      </c>
      <c r="D623" s="3">
        <v>138290</v>
      </c>
      <c r="E623" s="22">
        <f t="shared" si="84"/>
        <v>138.29</v>
      </c>
      <c r="F623" s="23">
        <f t="shared" si="85"/>
        <v>138</v>
      </c>
      <c r="G623" s="24">
        <f t="shared" si="86"/>
        <v>4.927253685157205</v>
      </c>
      <c r="H623" s="24">
        <f t="shared" si="87"/>
        <v>11.837108208458703</v>
      </c>
      <c r="I623" s="18"/>
      <c r="J623" s="23" t="s">
        <v>2</v>
      </c>
      <c r="K623" s="22" t="s">
        <v>702</v>
      </c>
      <c r="L623" s="23"/>
      <c r="M623" s="24"/>
      <c r="N623" s="24"/>
      <c r="O623" s="17"/>
      <c r="P623" s="17"/>
      <c r="Q623" s="1"/>
    </row>
    <row r="624" spans="1:17" ht="15">
      <c r="A624" s="17"/>
      <c r="B624" s="18"/>
      <c r="C624" s="3" t="s">
        <v>598</v>
      </c>
      <c r="D624" s="3">
        <v>138219</v>
      </c>
      <c r="E624" s="22">
        <f t="shared" si="84"/>
        <v>138.219</v>
      </c>
      <c r="F624" s="23">
        <f t="shared" si="85"/>
        <v>139</v>
      </c>
      <c r="G624" s="24">
        <f t="shared" si="86"/>
        <v>4.9344739331306915</v>
      </c>
      <c r="H624" s="24">
        <f t="shared" si="87"/>
        <v>11.83659466277621</v>
      </c>
      <c r="I624" s="18"/>
      <c r="J624" s="23" t="s">
        <v>2</v>
      </c>
      <c r="K624" s="22" t="s">
        <v>702</v>
      </c>
      <c r="L624" s="23"/>
      <c r="M624" s="24"/>
      <c r="N624" s="24"/>
      <c r="O624" s="17"/>
      <c r="P624" s="17"/>
      <c r="Q624" s="1"/>
    </row>
    <row r="625" spans="1:17" ht="15">
      <c r="A625" s="17"/>
      <c r="B625" s="18"/>
      <c r="C625" s="3" t="s">
        <v>599</v>
      </c>
      <c r="D625" s="3">
        <v>138164</v>
      </c>
      <c r="E625" s="22">
        <f t="shared" si="84"/>
        <v>138.164</v>
      </c>
      <c r="F625" s="23">
        <f t="shared" si="85"/>
        <v>140</v>
      </c>
      <c r="G625" s="24">
        <f t="shared" si="86"/>
        <v>4.941642422609304</v>
      </c>
      <c r="H625" s="24">
        <f t="shared" si="87"/>
        <v>11.83619666434124</v>
      </c>
      <c r="I625" s="18"/>
      <c r="J625" s="23" t="s">
        <v>2</v>
      </c>
      <c r="K625" s="22" t="s">
        <v>702</v>
      </c>
      <c r="L625" s="23"/>
      <c r="M625" s="24"/>
      <c r="N625" s="24"/>
      <c r="O625" s="17"/>
      <c r="P625" s="17"/>
      <c r="Q625" s="1"/>
    </row>
    <row r="626" spans="1:17" ht="15">
      <c r="A626" s="17"/>
      <c r="B626" s="18"/>
      <c r="C626" s="3" t="s">
        <v>600</v>
      </c>
      <c r="D626" s="3">
        <v>134825</v>
      </c>
      <c r="E626" s="22">
        <f t="shared" si="84"/>
        <v>134.825</v>
      </c>
      <c r="F626" s="23">
        <f t="shared" si="85"/>
        <v>141</v>
      </c>
      <c r="G626" s="24">
        <f t="shared" si="86"/>
        <v>4.948759890378168</v>
      </c>
      <c r="H626" s="24">
        <f t="shared" si="87"/>
        <v>11.811732920205428</v>
      </c>
      <c r="I626" s="18"/>
      <c r="J626" s="23" t="s">
        <v>2</v>
      </c>
      <c r="K626" s="22" t="s">
        <v>702</v>
      </c>
      <c r="L626" s="23"/>
      <c r="M626" s="24"/>
      <c r="N626" s="24"/>
      <c r="O626" s="17"/>
      <c r="P626" s="17"/>
      <c r="Q626" s="1"/>
    </row>
    <row r="627" spans="1:17" ht="15">
      <c r="A627" s="17"/>
      <c r="B627" s="18"/>
      <c r="C627" s="3" t="s">
        <v>601</v>
      </c>
      <c r="D627" s="3">
        <v>134170</v>
      </c>
      <c r="E627" s="22">
        <f t="shared" si="84"/>
        <v>134.17</v>
      </c>
      <c r="F627" s="23">
        <f t="shared" si="85"/>
        <v>142</v>
      </c>
      <c r="G627" s="24">
        <f t="shared" si="86"/>
        <v>4.955827057601261</v>
      </c>
      <c r="H627" s="24">
        <f t="shared" si="87"/>
        <v>11.806862931584517</v>
      </c>
      <c r="I627" s="18"/>
      <c r="J627" s="23" t="s">
        <v>2</v>
      </c>
      <c r="K627" s="22" t="s">
        <v>702</v>
      </c>
      <c r="L627" s="23"/>
      <c r="M627" s="24"/>
      <c r="N627" s="24"/>
      <c r="O627" s="17"/>
      <c r="P627" s="17"/>
      <c r="Q627" s="1"/>
    </row>
    <row r="628" spans="1:17" ht="15">
      <c r="A628" s="17"/>
      <c r="B628" s="18"/>
      <c r="C628" s="3" t="s">
        <v>602</v>
      </c>
      <c r="D628" s="3">
        <v>133716</v>
      </c>
      <c r="E628" s="22">
        <f t="shared" si="84"/>
        <v>133.716</v>
      </c>
      <c r="F628" s="23">
        <f t="shared" si="85"/>
        <v>143</v>
      </c>
      <c r="G628" s="24">
        <f t="shared" si="86"/>
        <v>4.962844630259907</v>
      </c>
      <c r="H628" s="24">
        <f t="shared" si="87"/>
        <v>11.803473426835055</v>
      </c>
      <c r="I628" s="18"/>
      <c r="J628" s="23">
        <v>253367</v>
      </c>
      <c r="K628" s="22">
        <f>J628/1000</f>
        <v>253.367</v>
      </c>
      <c r="L628" s="23">
        <f>RANK(J628,J$486:J$694)</f>
        <v>103</v>
      </c>
      <c r="M628" s="24">
        <f>LN(L628)</f>
        <v>4.634728988229636</v>
      </c>
      <c r="N628" s="24">
        <f>LN(J628)</f>
        <v>12.442594309501523</v>
      </c>
      <c r="O628" s="17"/>
      <c r="P628" s="17"/>
      <c r="Q628" s="1"/>
    </row>
    <row r="629" spans="1:17" ht="15">
      <c r="A629" s="17"/>
      <c r="B629" s="18"/>
      <c r="C629" s="3" t="s">
        <v>603</v>
      </c>
      <c r="D629" s="3">
        <v>132919</v>
      </c>
      <c r="E629" s="22">
        <f t="shared" si="84"/>
        <v>132.919</v>
      </c>
      <c r="F629" s="23">
        <f t="shared" si="85"/>
        <v>144</v>
      </c>
      <c r="G629" s="24">
        <f t="shared" si="86"/>
        <v>4.969813299576001</v>
      </c>
      <c r="H629" s="24">
        <f t="shared" si="87"/>
        <v>11.79749519911793</v>
      </c>
      <c r="I629" s="18"/>
      <c r="J629" s="23" t="s">
        <v>2</v>
      </c>
      <c r="K629" s="22" t="s">
        <v>702</v>
      </c>
      <c r="L629" s="23"/>
      <c r="M629" s="24"/>
      <c r="N629" s="24"/>
      <c r="O629" s="17"/>
      <c r="P629" s="17"/>
      <c r="Q629" s="1"/>
    </row>
    <row r="630" spans="1:17" ht="15">
      <c r="A630" s="17"/>
      <c r="B630" s="18"/>
      <c r="C630" s="3" t="s">
        <v>604</v>
      </c>
      <c r="D630" s="3">
        <v>129452</v>
      </c>
      <c r="E630" s="22">
        <f t="shared" si="84"/>
        <v>129.452</v>
      </c>
      <c r="F630" s="23">
        <f t="shared" si="85"/>
        <v>145</v>
      </c>
      <c r="G630" s="24">
        <f t="shared" si="86"/>
        <v>4.976733742420574</v>
      </c>
      <c r="H630" s="24">
        <f t="shared" si="87"/>
        <v>11.771065435041022</v>
      </c>
      <c r="I630" s="18"/>
      <c r="J630" s="23">
        <v>286628</v>
      </c>
      <c r="K630" s="22">
        <f>J630/1000</f>
        <v>286.628</v>
      </c>
      <c r="L630" s="23">
        <f>RANK(J630,J$486:J$694)</f>
        <v>95</v>
      </c>
      <c r="M630" s="24">
        <f>LN(L630)</f>
        <v>4.553876891600541</v>
      </c>
      <c r="N630" s="24">
        <f>LN(J630)</f>
        <v>12.565940486743024</v>
      </c>
      <c r="O630" s="17"/>
      <c r="P630" s="17"/>
      <c r="Q630" s="1"/>
    </row>
    <row r="631" spans="1:17" ht="15">
      <c r="A631" s="17"/>
      <c r="B631" s="18"/>
      <c r="C631" s="3" t="s">
        <v>605</v>
      </c>
      <c r="D631" s="3">
        <v>129292</v>
      </c>
      <c r="E631" s="22">
        <f t="shared" si="84"/>
        <v>129.292</v>
      </c>
      <c r="F631" s="23">
        <f t="shared" si="85"/>
        <v>146</v>
      </c>
      <c r="G631" s="24">
        <f t="shared" si="86"/>
        <v>4.983606621708336</v>
      </c>
      <c r="H631" s="24">
        <f t="shared" si="87"/>
        <v>11.769828691229426</v>
      </c>
      <c r="I631" s="18"/>
      <c r="J631" s="23" t="s">
        <v>2</v>
      </c>
      <c r="K631" s="22" t="s">
        <v>702</v>
      </c>
      <c r="L631" s="23"/>
      <c r="M631" s="24"/>
      <c r="N631" s="24"/>
      <c r="O631" s="17"/>
      <c r="P631" s="17"/>
      <c r="Q631" s="1"/>
    </row>
    <row r="632" spans="1:17" ht="15">
      <c r="A632" s="17"/>
      <c r="B632" s="18"/>
      <c r="C632" s="3" t="s">
        <v>606</v>
      </c>
      <c r="D632" s="3">
        <v>126031</v>
      </c>
      <c r="E632" s="22">
        <f t="shared" si="84"/>
        <v>126.031</v>
      </c>
      <c r="F632" s="23">
        <f t="shared" si="85"/>
        <v>147</v>
      </c>
      <c r="G632" s="24">
        <f t="shared" si="86"/>
        <v>4.990432586778736</v>
      </c>
      <c r="H632" s="24">
        <f t="shared" si="87"/>
        <v>11.7442831874188</v>
      </c>
      <c r="I632" s="18"/>
      <c r="J632" s="23" t="s">
        <v>2</v>
      </c>
      <c r="K632" s="22" t="s">
        <v>702</v>
      </c>
      <c r="L632" s="23"/>
      <c r="M632" s="24"/>
      <c r="N632" s="24"/>
      <c r="O632" s="17"/>
      <c r="P632" s="17"/>
      <c r="Q632" s="1"/>
    </row>
    <row r="633" spans="1:17" ht="15">
      <c r="A633" s="17"/>
      <c r="B633" s="18"/>
      <c r="C633" s="3" t="s">
        <v>607</v>
      </c>
      <c r="D633" s="3">
        <v>125624</v>
      </c>
      <c r="E633" s="22">
        <f t="shared" si="84"/>
        <v>125.624</v>
      </c>
      <c r="F633" s="23">
        <f t="shared" si="85"/>
        <v>148</v>
      </c>
      <c r="G633" s="24">
        <f t="shared" si="86"/>
        <v>4.997212273764115</v>
      </c>
      <c r="H633" s="24">
        <f t="shared" si="87"/>
        <v>11.74104859756479</v>
      </c>
      <c r="I633" s="18"/>
      <c r="J633" s="23" t="s">
        <v>2</v>
      </c>
      <c r="K633" s="22" t="s">
        <v>702</v>
      </c>
      <c r="L633" s="23"/>
      <c r="M633" s="24"/>
      <c r="N633" s="24"/>
      <c r="O633" s="17"/>
      <c r="P633" s="17"/>
      <c r="Q633" s="1"/>
    </row>
    <row r="634" spans="1:17" ht="15">
      <c r="A634" s="17"/>
      <c r="B634" s="18"/>
      <c r="C634" s="3" t="s">
        <v>608</v>
      </c>
      <c r="D634" s="3">
        <v>125225</v>
      </c>
      <c r="E634" s="22">
        <f t="shared" si="84"/>
        <v>125.225</v>
      </c>
      <c r="F634" s="23">
        <f t="shared" si="85"/>
        <v>149</v>
      </c>
      <c r="G634" s="24">
        <f t="shared" si="86"/>
        <v>5.003946305945459</v>
      </c>
      <c r="H634" s="24">
        <f t="shared" si="87"/>
        <v>11.737867398225818</v>
      </c>
      <c r="I634" s="18"/>
      <c r="J634" s="23" t="s">
        <v>2</v>
      </c>
      <c r="K634" s="22" t="s">
        <v>702</v>
      </c>
      <c r="L634" s="23"/>
      <c r="M634" s="24"/>
      <c r="N634" s="24"/>
      <c r="O634" s="17"/>
      <c r="P634" s="17"/>
      <c r="Q634" s="1"/>
    </row>
    <row r="635" spans="1:17" ht="15">
      <c r="A635" s="17"/>
      <c r="B635" s="18"/>
      <c r="C635" s="3" t="s">
        <v>609</v>
      </c>
      <c r="D635" s="3">
        <v>124992</v>
      </c>
      <c r="E635" s="22">
        <f t="shared" si="84"/>
        <v>124.992</v>
      </c>
      <c r="F635" s="23">
        <f t="shared" si="85"/>
        <v>150</v>
      </c>
      <c r="G635" s="24">
        <f t="shared" si="86"/>
        <v>5.0106352940962555</v>
      </c>
      <c r="H635" s="24">
        <f t="shared" si="87"/>
        <v>11.736005014236351</v>
      </c>
      <c r="I635" s="18"/>
      <c r="J635" s="23" t="s">
        <v>2</v>
      </c>
      <c r="K635" s="22" t="s">
        <v>702</v>
      </c>
      <c r="L635" s="23"/>
      <c r="M635" s="24"/>
      <c r="N635" s="24"/>
      <c r="O635" s="17"/>
      <c r="P635" s="17"/>
      <c r="Q635" s="1"/>
    </row>
    <row r="636" spans="1:17" ht="15">
      <c r="A636" s="17"/>
      <c r="B636" s="18"/>
      <c r="C636" s="3" t="s">
        <v>610</v>
      </c>
      <c r="D636" s="3">
        <v>124196</v>
      </c>
      <c r="E636" s="22">
        <f t="shared" si="84"/>
        <v>124.196</v>
      </c>
      <c r="F636" s="23">
        <f t="shared" si="85"/>
        <v>151</v>
      </c>
      <c r="G636" s="24">
        <f t="shared" si="86"/>
        <v>5.017279836814924</v>
      </c>
      <c r="H636" s="24">
        <f t="shared" si="87"/>
        <v>11.729616241843724</v>
      </c>
      <c r="I636" s="18"/>
      <c r="J636" s="23">
        <v>1151413</v>
      </c>
      <c r="K636" s="22">
        <f>J636/1000</f>
        <v>1151.413</v>
      </c>
      <c r="L636" s="23">
        <f>RANK(J636,J$486:J$694)</f>
        <v>35</v>
      </c>
      <c r="M636" s="24">
        <f>LN(L636)</f>
        <v>3.5553480614894135</v>
      </c>
      <c r="N636" s="24">
        <f>LN(J636)</f>
        <v>13.956500441762852</v>
      </c>
      <c r="O636" s="17"/>
      <c r="P636" s="17"/>
      <c r="Q636" s="1"/>
    </row>
    <row r="637" spans="1:17" ht="15">
      <c r="A637" s="17"/>
      <c r="B637" s="18"/>
      <c r="C637" s="3" t="s">
        <v>611</v>
      </c>
      <c r="D637" s="3">
        <v>123676</v>
      </c>
      <c r="E637" s="22">
        <f t="shared" si="84"/>
        <v>123.676</v>
      </c>
      <c r="F637" s="23">
        <f t="shared" si="85"/>
        <v>152</v>
      </c>
      <c r="G637" s="24">
        <f t="shared" si="86"/>
        <v>5.0238805208462765</v>
      </c>
      <c r="H637" s="24">
        <f t="shared" si="87"/>
        <v>11.72542052177173</v>
      </c>
      <c r="I637" s="18"/>
      <c r="J637" s="23" t="s">
        <v>2</v>
      </c>
      <c r="K637" s="22" t="s">
        <v>702</v>
      </c>
      <c r="L637" s="23"/>
      <c r="M637" s="24"/>
      <c r="N637" s="24"/>
      <c r="O637" s="17"/>
      <c r="P637" s="17"/>
      <c r="Q637" s="1"/>
    </row>
    <row r="638" spans="1:17" ht="15">
      <c r="A638" s="17"/>
      <c r="B638" s="18"/>
      <c r="C638" s="3" t="s">
        <v>612</v>
      </c>
      <c r="D638" s="3">
        <v>120646</v>
      </c>
      <c r="E638" s="22">
        <f t="shared" si="84"/>
        <v>120.646</v>
      </c>
      <c r="F638" s="23">
        <f t="shared" si="85"/>
        <v>153</v>
      </c>
      <c r="G638" s="24">
        <f t="shared" si="86"/>
        <v>5.030437921392435</v>
      </c>
      <c r="H638" s="24">
        <f t="shared" si="87"/>
        <v>11.700615916753062</v>
      </c>
      <c r="I638" s="18"/>
      <c r="J638" s="23">
        <v>165123</v>
      </c>
      <c r="K638" s="22">
        <f>J638/1000</f>
        <v>165.123</v>
      </c>
      <c r="L638" s="23">
        <f>RANK(J638,J$486:J$694)</f>
        <v>111</v>
      </c>
      <c r="M638" s="24">
        <f>LN(L638)</f>
        <v>4.709530201312334</v>
      </c>
      <c r="N638" s="24">
        <f>LN(J638)</f>
        <v>12.014445929714938</v>
      </c>
      <c r="O638" s="17"/>
      <c r="P638" s="17"/>
      <c r="Q638" s="1"/>
    </row>
    <row r="639" spans="1:17" ht="15">
      <c r="A639" s="17"/>
      <c r="B639" s="18"/>
      <c r="C639" s="3" t="s">
        <v>613</v>
      </c>
      <c r="D639" s="3">
        <v>119814</v>
      </c>
      <c r="E639" s="22">
        <f t="shared" si="84"/>
        <v>119.814</v>
      </c>
      <c r="F639" s="23">
        <f t="shared" si="85"/>
        <v>154</v>
      </c>
      <c r="G639" s="24">
        <f t="shared" si="86"/>
        <v>5.0369526024136295</v>
      </c>
      <c r="H639" s="24">
        <f t="shared" si="87"/>
        <v>11.693695819271447</v>
      </c>
      <c r="I639" s="18"/>
      <c r="J639" s="23">
        <v>351928</v>
      </c>
      <c r="K639" s="22">
        <f>J639/1000</f>
        <v>351.928</v>
      </c>
      <c r="L639" s="23">
        <f>RANK(J639,J$486:J$694)</f>
        <v>85</v>
      </c>
      <c r="M639" s="24">
        <f>LN(L639)</f>
        <v>4.442651256490317</v>
      </c>
      <c r="N639" s="24">
        <f>LN(J639)</f>
        <v>12.771181888203413</v>
      </c>
      <c r="O639" s="17"/>
      <c r="P639" s="17"/>
      <c r="Q639" s="1"/>
    </row>
    <row r="640" spans="1:17" ht="15">
      <c r="A640" s="17"/>
      <c r="B640" s="18"/>
      <c r="C640" s="3" t="s">
        <v>614</v>
      </c>
      <c r="D640" s="3">
        <v>119604</v>
      </c>
      <c r="E640" s="22">
        <f t="shared" si="84"/>
        <v>119.604</v>
      </c>
      <c r="F640" s="23">
        <f t="shared" si="85"/>
        <v>155</v>
      </c>
      <c r="G640" s="24">
        <f t="shared" si="86"/>
        <v>5.043425116919247</v>
      </c>
      <c r="H640" s="24">
        <f t="shared" si="87"/>
        <v>11.691941564755457</v>
      </c>
      <c r="I640" s="18"/>
      <c r="J640" s="23" t="s">
        <v>2</v>
      </c>
      <c r="K640" s="22" t="s">
        <v>702</v>
      </c>
      <c r="L640" s="23"/>
      <c r="M640" s="24"/>
      <c r="N640" s="24"/>
      <c r="O640" s="17"/>
      <c r="P640" s="17"/>
      <c r="Q640" s="1"/>
    </row>
    <row r="641" spans="1:17" ht="15">
      <c r="A641" s="17"/>
      <c r="B641" s="18"/>
      <c r="C641" s="3" t="s">
        <v>615</v>
      </c>
      <c r="D641" s="3">
        <v>119590</v>
      </c>
      <c r="E641" s="22">
        <f t="shared" si="84"/>
        <v>119.59</v>
      </c>
      <c r="F641" s="23">
        <f t="shared" si="85"/>
        <v>156</v>
      </c>
      <c r="G641" s="24">
        <f t="shared" si="86"/>
        <v>5.049856007249537</v>
      </c>
      <c r="H641" s="24">
        <f t="shared" si="87"/>
        <v>11.691824504962852</v>
      </c>
      <c r="I641" s="18"/>
      <c r="J641" s="23">
        <v>436129</v>
      </c>
      <c r="K641" s="22">
        <f>J641/1000</f>
        <v>436.129</v>
      </c>
      <c r="L641" s="23">
        <f>RANK(J641,J$486:J$694)</f>
        <v>74</v>
      </c>
      <c r="M641" s="24">
        <f>LN(L641)</f>
        <v>4.30406509320417</v>
      </c>
      <c r="N641" s="24">
        <f>LN(J641)</f>
        <v>12.985693350129447</v>
      </c>
      <c r="O641" s="17"/>
      <c r="P641" s="17"/>
      <c r="Q641" s="1"/>
    </row>
    <row r="642" spans="1:17" ht="15">
      <c r="A642" s="17"/>
      <c r="B642" s="18"/>
      <c r="C642" s="3" t="s">
        <v>616</v>
      </c>
      <c r="D642" s="3">
        <v>119584</v>
      </c>
      <c r="E642" s="22">
        <f t="shared" si="84"/>
        <v>119.584</v>
      </c>
      <c r="F642" s="23">
        <f t="shared" si="85"/>
        <v>157</v>
      </c>
      <c r="G642" s="24">
        <f t="shared" si="86"/>
        <v>5.056245805348308</v>
      </c>
      <c r="H642" s="24">
        <f t="shared" si="87"/>
        <v>11.69177433228521</v>
      </c>
      <c r="I642" s="18"/>
      <c r="J642" s="23" t="s">
        <v>2</v>
      </c>
      <c r="K642" s="22" t="s">
        <v>702</v>
      </c>
      <c r="L642" s="23"/>
      <c r="M642" s="24"/>
      <c r="N642" s="24"/>
      <c r="O642" s="17"/>
      <c r="P642" s="17"/>
      <c r="Q642" s="1"/>
    </row>
    <row r="643" spans="1:17" ht="15">
      <c r="A643" s="17"/>
      <c r="B643" s="18"/>
      <c r="C643" s="3" t="s">
        <v>617</v>
      </c>
      <c r="D643" s="3">
        <v>119505</v>
      </c>
      <c r="E643" s="22">
        <f t="shared" si="84"/>
        <v>119.505</v>
      </c>
      <c r="F643" s="23">
        <f t="shared" si="85"/>
        <v>158</v>
      </c>
      <c r="G643" s="24">
        <f t="shared" si="86"/>
        <v>5.062595033026967</v>
      </c>
      <c r="H643" s="24">
        <f t="shared" si="87"/>
        <v>11.691113490482577</v>
      </c>
      <c r="I643" s="18"/>
      <c r="J643" s="23" t="s">
        <v>2</v>
      </c>
      <c r="K643" s="22" t="s">
        <v>702</v>
      </c>
      <c r="L643" s="23"/>
      <c r="M643" s="24"/>
      <c r="N643" s="24"/>
      <c r="O643" s="17"/>
      <c r="P643" s="17"/>
      <c r="Q643" s="1"/>
    </row>
    <row r="644" spans="1:17" ht="15">
      <c r="A644" s="17"/>
      <c r="B644" s="18"/>
      <c r="C644" s="3" t="s">
        <v>618</v>
      </c>
      <c r="D644" s="3">
        <v>119227</v>
      </c>
      <c r="E644" s="22">
        <f t="shared" si="84"/>
        <v>119.227</v>
      </c>
      <c r="F644" s="23">
        <f t="shared" si="85"/>
        <v>159</v>
      </c>
      <c r="G644" s="24">
        <f t="shared" si="86"/>
        <v>5.0689042022202315</v>
      </c>
      <c r="H644" s="24">
        <f t="shared" si="87"/>
        <v>11.68878451803097</v>
      </c>
      <c r="I644" s="18"/>
      <c r="J644" s="23" t="s">
        <v>2</v>
      </c>
      <c r="K644" s="22" t="s">
        <v>702</v>
      </c>
      <c r="L644" s="23"/>
      <c r="M644" s="24"/>
      <c r="N644" s="24"/>
      <c r="O644" s="17"/>
      <c r="P644" s="17"/>
      <c r="Q644" s="1"/>
    </row>
    <row r="645" spans="1:17" ht="15">
      <c r="A645" s="17"/>
      <c r="B645" s="18"/>
      <c r="C645" s="3" t="s">
        <v>619</v>
      </c>
      <c r="D645" s="3">
        <v>119186</v>
      </c>
      <c r="E645" s="22">
        <f t="shared" si="84"/>
        <v>119.186</v>
      </c>
      <c r="F645" s="23">
        <f t="shared" si="85"/>
        <v>160</v>
      </c>
      <c r="G645" s="24">
        <f t="shared" si="86"/>
        <v>5.075173815233827</v>
      </c>
      <c r="H645" s="24">
        <f t="shared" si="87"/>
        <v>11.688440577051205</v>
      </c>
      <c r="I645" s="18"/>
      <c r="J645" s="23" t="s">
        <v>2</v>
      </c>
      <c r="K645" s="22" t="s">
        <v>702</v>
      </c>
      <c r="L645" s="23"/>
      <c r="M645" s="24"/>
      <c r="N645" s="24"/>
      <c r="O645" s="17"/>
      <c r="P645" s="17"/>
      <c r="Q645" s="1"/>
    </row>
    <row r="646" spans="1:17" ht="15">
      <c r="A646" s="17"/>
      <c r="B646" s="18"/>
      <c r="C646" s="3" t="s">
        <v>620</v>
      </c>
      <c r="D646" s="3">
        <v>118122</v>
      </c>
      <c r="E646" s="22">
        <f t="shared" si="84"/>
        <v>118.122</v>
      </c>
      <c r="F646" s="23">
        <f t="shared" si="85"/>
        <v>161</v>
      </c>
      <c r="G646" s="24">
        <f t="shared" si="86"/>
        <v>5.081404364984463</v>
      </c>
      <c r="H646" s="24">
        <f t="shared" si="87"/>
        <v>11.679473267648142</v>
      </c>
      <c r="I646" s="18"/>
      <c r="J646" s="23">
        <v>298999</v>
      </c>
      <c r="K646" s="22">
        <f>J646/1000</f>
        <v>298.999</v>
      </c>
      <c r="L646" s="23">
        <f>RANK(J646,J$486:J$694)</f>
        <v>93</v>
      </c>
      <c r="M646" s="24">
        <f>LN(L646)</f>
        <v>4.532599493153256</v>
      </c>
      <c r="N646" s="24">
        <f>LN(J646)</f>
        <v>12.608195507885625</v>
      </c>
      <c r="O646" s="17"/>
      <c r="P646" s="17"/>
      <c r="Q646" s="1"/>
    </row>
    <row r="647" spans="1:17" ht="15">
      <c r="A647" s="17"/>
      <c r="B647" s="18"/>
      <c r="C647" s="3" t="s">
        <v>621</v>
      </c>
      <c r="D647" s="3">
        <v>116962</v>
      </c>
      <c r="E647" s="22">
        <f t="shared" si="84"/>
        <v>116.962</v>
      </c>
      <c r="F647" s="23">
        <f t="shared" si="85"/>
        <v>162</v>
      </c>
      <c r="G647" s="24">
        <f t="shared" si="86"/>
        <v>5.087596335232384</v>
      </c>
      <c r="H647" s="24">
        <f t="shared" si="87"/>
        <v>11.669604374700606</v>
      </c>
      <c r="I647" s="18"/>
      <c r="J647" s="23" t="s">
        <v>2</v>
      </c>
      <c r="K647" s="22" t="s">
        <v>702</v>
      </c>
      <c r="L647" s="23"/>
      <c r="M647" s="24"/>
      <c r="N647" s="24"/>
      <c r="O647" s="17"/>
      <c r="P647" s="17"/>
      <c r="Q647" s="1"/>
    </row>
    <row r="648" spans="1:17" ht="15">
      <c r="A648" s="17"/>
      <c r="B648" s="18"/>
      <c r="C648" s="3" t="s">
        <v>622</v>
      </c>
      <c r="D648" s="3">
        <v>116863</v>
      </c>
      <c r="E648" s="22">
        <f t="shared" si="84"/>
        <v>116.863</v>
      </c>
      <c r="F648" s="23">
        <f t="shared" si="85"/>
        <v>163</v>
      </c>
      <c r="G648" s="24">
        <f t="shared" si="86"/>
        <v>5.093750200806762</v>
      </c>
      <c r="H648" s="24">
        <f t="shared" si="87"/>
        <v>11.668757587522881</v>
      </c>
      <c r="I648" s="18"/>
      <c r="J648" s="23" t="s">
        <v>2</v>
      </c>
      <c r="K648" s="22" t="s">
        <v>702</v>
      </c>
      <c r="L648" s="23"/>
      <c r="M648" s="24"/>
      <c r="N648" s="24"/>
      <c r="O648" s="17"/>
      <c r="P648" s="17"/>
      <c r="Q648" s="1"/>
    </row>
    <row r="649" spans="1:17" ht="15">
      <c r="A649" s="17"/>
      <c r="B649" s="18"/>
      <c r="C649" s="3" t="s">
        <v>623</v>
      </c>
      <c r="D649" s="3">
        <v>116785</v>
      </c>
      <c r="E649" s="22">
        <f t="shared" si="84"/>
        <v>116.785</v>
      </c>
      <c r="F649" s="23">
        <f t="shared" si="85"/>
        <v>164</v>
      </c>
      <c r="G649" s="24">
        <f t="shared" si="86"/>
        <v>5.099866427824199</v>
      </c>
      <c r="H649" s="24">
        <f t="shared" si="87"/>
        <v>11.668089916471578</v>
      </c>
      <c r="I649" s="18"/>
      <c r="J649" s="23" t="s">
        <v>2</v>
      </c>
      <c r="K649" s="22" t="s">
        <v>702</v>
      </c>
      <c r="L649" s="23"/>
      <c r="M649" s="24"/>
      <c r="N649" s="24"/>
      <c r="O649" s="17"/>
      <c r="P649" s="17"/>
      <c r="Q649" s="1"/>
    </row>
    <row r="650" spans="1:17" ht="15">
      <c r="A650" s="17"/>
      <c r="B650" s="18"/>
      <c r="C650" s="3" t="s">
        <v>624</v>
      </c>
      <c r="D650" s="3">
        <v>116349</v>
      </c>
      <c r="E650" s="22">
        <f t="shared" si="84"/>
        <v>116.349</v>
      </c>
      <c r="F650" s="23">
        <f t="shared" si="85"/>
        <v>165</v>
      </c>
      <c r="G650" s="24">
        <f t="shared" si="86"/>
        <v>5.10594547390058</v>
      </c>
      <c r="H650" s="24">
        <f t="shared" si="87"/>
        <v>11.664349573936304</v>
      </c>
      <c r="I650" s="18"/>
      <c r="J650" s="23" t="s">
        <v>2</v>
      </c>
      <c r="K650" s="22" t="s">
        <v>702</v>
      </c>
      <c r="L650" s="23"/>
      <c r="M650" s="24"/>
      <c r="N650" s="24"/>
      <c r="O650" s="17"/>
      <c r="P650" s="17"/>
      <c r="Q650" s="1"/>
    </row>
    <row r="651" spans="1:17" ht="15">
      <c r="A651" s="17"/>
      <c r="B651" s="18"/>
      <c r="C651" s="3" t="s">
        <v>625</v>
      </c>
      <c r="D651" s="3">
        <v>115912</v>
      </c>
      <c r="E651" s="22">
        <f t="shared" si="84"/>
        <v>115.912</v>
      </c>
      <c r="F651" s="23">
        <f t="shared" si="85"/>
        <v>166</v>
      </c>
      <c r="G651" s="24">
        <f t="shared" si="86"/>
        <v>5.111987788356544</v>
      </c>
      <c r="H651" s="24">
        <f t="shared" si="87"/>
        <v>11.660586561500558</v>
      </c>
      <c r="I651" s="18"/>
      <c r="J651" s="23" t="s">
        <v>2</v>
      </c>
      <c r="K651" s="22" t="s">
        <v>702</v>
      </c>
      <c r="L651" s="23"/>
      <c r="M651" s="24"/>
      <c r="N651" s="24"/>
      <c r="O651" s="17"/>
      <c r="P651" s="17"/>
      <c r="Q651" s="1"/>
    </row>
    <row r="652" spans="1:17" ht="15">
      <c r="A652" s="17"/>
      <c r="B652" s="18"/>
      <c r="C652" s="3" t="s">
        <v>626</v>
      </c>
      <c r="D652" s="3">
        <v>115590</v>
      </c>
      <c r="E652" s="22">
        <f t="shared" si="84"/>
        <v>115.59</v>
      </c>
      <c r="F652" s="23">
        <f t="shared" si="85"/>
        <v>167</v>
      </c>
      <c r="G652" s="24">
        <f t="shared" si="86"/>
        <v>5.117993812416755</v>
      </c>
      <c r="H652" s="24">
        <f t="shared" si="87"/>
        <v>11.657804726288314</v>
      </c>
      <c r="I652" s="18"/>
      <c r="J652" s="23" t="s">
        <v>2</v>
      </c>
      <c r="K652" s="22" t="s">
        <v>702</v>
      </c>
      <c r="L652" s="23"/>
      <c r="M652" s="24"/>
      <c r="N652" s="24"/>
      <c r="O652" s="17"/>
      <c r="P652" s="17"/>
      <c r="Q652" s="1"/>
    </row>
    <row r="653" spans="1:17" ht="15">
      <c r="A653" s="17"/>
      <c r="B653" s="18"/>
      <c r="C653" s="3" t="s">
        <v>627</v>
      </c>
      <c r="D653" s="3">
        <v>115022</v>
      </c>
      <c r="E653" s="22">
        <f t="shared" si="84"/>
        <v>115.022</v>
      </c>
      <c r="F653" s="23">
        <f t="shared" si="85"/>
        <v>168</v>
      </c>
      <c r="G653" s="24">
        <f t="shared" si="86"/>
        <v>5.123963979403259</v>
      </c>
      <c r="H653" s="24">
        <f t="shared" si="87"/>
        <v>11.65287869339687</v>
      </c>
      <c r="I653" s="18"/>
      <c r="J653" s="23">
        <v>372735</v>
      </c>
      <c r="K653" s="22">
        <f>J653/1000</f>
        <v>372.735</v>
      </c>
      <c r="L653" s="23">
        <f>RANK(J653,J$486:J$694)</f>
        <v>83</v>
      </c>
      <c r="M653" s="24">
        <f>LN(L653)</f>
        <v>4.418840607796598</v>
      </c>
      <c r="N653" s="24">
        <f>LN(J653)</f>
        <v>12.828622990368585</v>
      </c>
      <c r="O653" s="17"/>
      <c r="P653" s="17"/>
      <c r="Q653" s="1"/>
    </row>
    <row r="654" spans="1:17" ht="15">
      <c r="A654" s="17"/>
      <c r="B654" s="18"/>
      <c r="C654" s="3" t="s">
        <v>628</v>
      </c>
      <c r="D654" s="3">
        <v>114799</v>
      </c>
      <c r="E654" s="22">
        <f t="shared" si="84"/>
        <v>114.799</v>
      </c>
      <c r="F654" s="23">
        <f t="shared" si="85"/>
        <v>169</v>
      </c>
      <c r="G654" s="24">
        <f t="shared" si="86"/>
        <v>5.1298987149230735</v>
      </c>
      <c r="H654" s="24">
        <f t="shared" si="87"/>
        <v>11.65093805202827</v>
      </c>
      <c r="I654" s="18"/>
      <c r="J654" s="23" t="s">
        <v>2</v>
      </c>
      <c r="K654" s="22" t="s">
        <v>702</v>
      </c>
      <c r="L654" s="23"/>
      <c r="M654" s="24"/>
      <c r="N654" s="24"/>
      <c r="O654" s="17"/>
      <c r="P654" s="17"/>
      <c r="Q654" s="1"/>
    </row>
    <row r="655" spans="1:17" ht="15">
      <c r="A655" s="17"/>
      <c r="B655" s="18"/>
      <c r="C655" s="3" t="s">
        <v>629</v>
      </c>
      <c r="D655" s="3">
        <v>114256</v>
      </c>
      <c r="E655" s="22">
        <f t="shared" si="84"/>
        <v>114.256</v>
      </c>
      <c r="F655" s="23">
        <f t="shared" si="85"/>
        <v>170</v>
      </c>
      <c r="G655" s="24">
        <f t="shared" si="86"/>
        <v>5.135798437050262</v>
      </c>
      <c r="H655" s="24">
        <f t="shared" si="87"/>
        <v>11.646196823788891</v>
      </c>
      <c r="I655" s="18"/>
      <c r="J655" s="23" t="s">
        <v>2</v>
      </c>
      <c r="K655" s="22" t="s">
        <v>702</v>
      </c>
      <c r="L655" s="23"/>
      <c r="M655" s="24"/>
      <c r="N655" s="24"/>
      <c r="O655" s="17"/>
      <c r="P655" s="17"/>
      <c r="Q655" s="1"/>
    </row>
    <row r="656" spans="1:17" ht="15">
      <c r="A656" s="17"/>
      <c r="B656" s="18"/>
      <c r="C656" s="3" t="s">
        <v>630</v>
      </c>
      <c r="D656" s="3">
        <v>113631</v>
      </c>
      <c r="E656" s="22">
        <f t="shared" si="84"/>
        <v>113.631</v>
      </c>
      <c r="F656" s="23">
        <f t="shared" si="85"/>
        <v>171</v>
      </c>
      <c r="G656" s="24">
        <f t="shared" si="86"/>
        <v>5.14166355650266</v>
      </c>
      <c r="H656" s="24">
        <f t="shared" si="87"/>
        <v>11.640711635366157</v>
      </c>
      <c r="I656" s="18"/>
      <c r="J656" s="23" t="s">
        <v>2</v>
      </c>
      <c r="K656" s="22" t="s">
        <v>702</v>
      </c>
      <c r="L656" s="23"/>
      <c r="M656" s="24"/>
      <c r="N656" s="24"/>
      <c r="O656" s="17"/>
      <c r="P656" s="17"/>
      <c r="Q656" s="1"/>
    </row>
    <row r="657" spans="1:17" ht="15">
      <c r="A657" s="17"/>
      <c r="B657" s="18"/>
      <c r="C657" s="3" t="s">
        <v>631</v>
      </c>
      <c r="D657" s="3">
        <v>113438</v>
      </c>
      <c r="E657" s="22">
        <f t="shared" si="84"/>
        <v>113.438</v>
      </c>
      <c r="F657" s="23">
        <f t="shared" si="85"/>
        <v>172</v>
      </c>
      <c r="G657" s="24">
        <f t="shared" si="86"/>
        <v>5.147494476813453</v>
      </c>
      <c r="H657" s="24">
        <f t="shared" si="87"/>
        <v>11.639011711145091</v>
      </c>
      <c r="I657" s="18"/>
      <c r="J657" s="23">
        <v>176814</v>
      </c>
      <c r="K657" s="22">
        <f>J657/1000</f>
        <v>176.814</v>
      </c>
      <c r="L657" s="23">
        <f>RANK(J657,J$486:J$694)</f>
        <v>110</v>
      </c>
      <c r="M657" s="24">
        <f>LN(L657)</f>
        <v>4.700480365792417</v>
      </c>
      <c r="N657" s="24">
        <f>LN(J657)</f>
        <v>12.082853611571034</v>
      </c>
      <c r="O657" s="17"/>
      <c r="P657" s="17"/>
      <c r="Q657" s="1"/>
    </row>
    <row r="658" spans="1:17" ht="15">
      <c r="A658" s="17"/>
      <c r="B658" s="18"/>
      <c r="C658" s="3" t="s">
        <v>632</v>
      </c>
      <c r="D658" s="3">
        <v>112904</v>
      </c>
      <c r="E658" s="22">
        <f t="shared" si="84"/>
        <v>112.904</v>
      </c>
      <c r="F658" s="23">
        <f t="shared" si="85"/>
        <v>173</v>
      </c>
      <c r="G658" s="24">
        <f t="shared" si="86"/>
        <v>5.153291594497779</v>
      </c>
      <c r="H658" s="24">
        <f t="shared" si="87"/>
        <v>11.634293179093843</v>
      </c>
      <c r="I658" s="18"/>
      <c r="J658" s="23">
        <v>299594</v>
      </c>
      <c r="K658" s="22">
        <f>J658/1000</f>
        <v>299.594</v>
      </c>
      <c r="L658" s="23">
        <f>RANK(J658,J$486:J$694)</f>
        <v>92</v>
      </c>
      <c r="M658" s="24">
        <f>LN(L658)</f>
        <v>4.5217885770490405</v>
      </c>
      <c r="N658" s="24">
        <f>LN(J658)</f>
        <v>12.610183503722395</v>
      </c>
      <c r="O658" s="17"/>
      <c r="P658" s="17"/>
      <c r="Q658" s="1"/>
    </row>
    <row r="659" spans="1:17" ht="15">
      <c r="A659" s="17"/>
      <c r="B659" s="18"/>
      <c r="C659" s="3" t="s">
        <v>633</v>
      </c>
      <c r="D659" s="3">
        <v>112879</v>
      </c>
      <c r="E659" s="22">
        <f t="shared" si="84"/>
        <v>112.879</v>
      </c>
      <c r="F659" s="23">
        <f t="shared" si="85"/>
        <v>174</v>
      </c>
      <c r="G659" s="24">
        <f t="shared" si="86"/>
        <v>5.159055299214529</v>
      </c>
      <c r="H659" s="24">
        <f t="shared" si="87"/>
        <v>11.634071727522182</v>
      </c>
      <c r="I659" s="18"/>
      <c r="J659" s="23" t="s">
        <v>2</v>
      </c>
      <c r="K659" s="22" t="s">
        <v>702</v>
      </c>
      <c r="L659" s="23"/>
      <c r="M659" s="24"/>
      <c r="N659" s="24"/>
      <c r="O659" s="17"/>
      <c r="P659" s="17"/>
      <c r="Q659" s="1"/>
    </row>
    <row r="660" spans="1:17" ht="15">
      <c r="A660" s="17"/>
      <c r="B660" s="18"/>
      <c r="C660" s="3" t="s">
        <v>634</v>
      </c>
      <c r="D660" s="3">
        <v>112878</v>
      </c>
      <c r="E660" s="22">
        <f t="shared" si="84"/>
        <v>112.878</v>
      </c>
      <c r="F660" s="23">
        <f t="shared" si="85"/>
        <v>175</v>
      </c>
      <c r="G660" s="24">
        <f t="shared" si="86"/>
        <v>5.1647859739235145</v>
      </c>
      <c r="H660" s="24">
        <f t="shared" si="87"/>
        <v>11.634062868439186</v>
      </c>
      <c r="I660" s="18"/>
      <c r="J660" s="23">
        <v>343531</v>
      </c>
      <c r="K660" s="22">
        <f>J660/1000</f>
        <v>343.531</v>
      </c>
      <c r="L660" s="23">
        <f>RANK(J660,J$486:J$694)</f>
        <v>88</v>
      </c>
      <c r="M660" s="24">
        <f>LN(L660)</f>
        <v>4.477336814478207</v>
      </c>
      <c r="N660" s="24">
        <f>LN(J660)</f>
        <v>12.747032634025178</v>
      </c>
      <c r="O660" s="17"/>
      <c r="P660" s="17"/>
      <c r="Q660" s="1"/>
    </row>
    <row r="661" spans="1:17" ht="15">
      <c r="A661" s="17"/>
      <c r="B661" s="18"/>
      <c r="C661" s="3" t="s">
        <v>635</v>
      </c>
      <c r="D661" s="3">
        <v>112313</v>
      </c>
      <c r="E661" s="22">
        <f t="shared" si="84"/>
        <v>112.313</v>
      </c>
      <c r="F661" s="23">
        <f t="shared" si="85"/>
        <v>176</v>
      </c>
      <c r="G661" s="24">
        <f t="shared" si="86"/>
        <v>5.170483995038151</v>
      </c>
      <c r="H661" s="24">
        <f t="shared" si="87"/>
        <v>11.629044895380224</v>
      </c>
      <c r="I661" s="18"/>
      <c r="J661" s="23" t="s">
        <v>2</v>
      </c>
      <c r="K661" s="22" t="s">
        <v>702</v>
      </c>
      <c r="L661" s="23"/>
      <c r="M661" s="24"/>
      <c r="N661" s="24"/>
      <c r="O661" s="17"/>
      <c r="P661" s="17"/>
      <c r="Q661" s="1"/>
    </row>
    <row r="662" spans="1:17" ht="15">
      <c r="A662" s="17"/>
      <c r="B662" s="18"/>
      <c r="C662" s="3" t="s">
        <v>636</v>
      </c>
      <c r="D662" s="3">
        <v>111889</v>
      </c>
      <c r="E662" s="22">
        <f t="shared" si="84"/>
        <v>111.889</v>
      </c>
      <c r="F662" s="23">
        <f t="shared" si="85"/>
        <v>177</v>
      </c>
      <c r="G662" s="24">
        <f t="shared" si="86"/>
        <v>5.176149732573829</v>
      </c>
      <c r="H662" s="24">
        <f t="shared" si="87"/>
        <v>11.625262587412646</v>
      </c>
      <c r="I662" s="18"/>
      <c r="J662" s="23" t="s">
        <v>2</v>
      </c>
      <c r="K662" s="22" t="s">
        <v>702</v>
      </c>
      <c r="L662" s="23"/>
      <c r="M662" s="24"/>
      <c r="N662" s="24"/>
      <c r="O662" s="17"/>
      <c r="P662" s="17"/>
      <c r="Q662" s="1"/>
    </row>
    <row r="663" spans="1:17" ht="15">
      <c r="A663" s="17"/>
      <c r="B663" s="18"/>
      <c r="C663" s="3" t="s">
        <v>637</v>
      </c>
      <c r="D663" s="3">
        <v>111669</v>
      </c>
      <c r="E663" s="22">
        <f t="shared" si="84"/>
        <v>111.669</v>
      </c>
      <c r="F663" s="23">
        <f t="shared" si="85"/>
        <v>178</v>
      </c>
      <c r="G663" s="24">
        <f t="shared" si="86"/>
        <v>5.181783550292085</v>
      </c>
      <c r="H663" s="24">
        <f t="shared" si="87"/>
        <v>11.623294417443173</v>
      </c>
      <c r="I663" s="18"/>
      <c r="J663" s="23" t="s">
        <v>2</v>
      </c>
      <c r="K663" s="22" t="s">
        <v>702</v>
      </c>
      <c r="L663" s="23"/>
      <c r="M663" s="24"/>
      <c r="N663" s="24"/>
      <c r="O663" s="17"/>
      <c r="P663" s="17"/>
      <c r="Q663" s="1"/>
    </row>
    <row r="664" spans="1:17" ht="15">
      <c r="A664" s="17"/>
      <c r="B664" s="18"/>
      <c r="C664" s="3" t="s">
        <v>638</v>
      </c>
      <c r="D664" s="3">
        <v>111484</v>
      </c>
      <c r="E664" s="22">
        <f t="shared" si="84"/>
        <v>111.484</v>
      </c>
      <c r="F664" s="23">
        <f t="shared" si="85"/>
        <v>179</v>
      </c>
      <c r="G664" s="24">
        <f t="shared" si="86"/>
        <v>5.187385805840755</v>
      </c>
      <c r="H664" s="24">
        <f t="shared" si="87"/>
        <v>11.621636361827674</v>
      </c>
      <c r="I664" s="18"/>
      <c r="J664" s="23" t="s">
        <v>2</v>
      </c>
      <c r="K664" s="22" t="s">
        <v>702</v>
      </c>
      <c r="L664" s="23"/>
      <c r="M664" s="24"/>
      <c r="N664" s="24"/>
      <c r="O664" s="17"/>
      <c r="P664" s="17"/>
      <c r="Q664" s="1"/>
    </row>
    <row r="665" spans="1:17" ht="15">
      <c r="A665" s="17"/>
      <c r="B665" s="18"/>
      <c r="C665" s="3" t="s">
        <v>639</v>
      </c>
      <c r="D665" s="3">
        <v>110981</v>
      </c>
      <c r="E665" s="22">
        <f t="shared" si="84"/>
        <v>110.981</v>
      </c>
      <c r="F665" s="23">
        <f t="shared" si="85"/>
        <v>180</v>
      </c>
      <c r="G665" s="24">
        <f t="shared" si="86"/>
        <v>5.19295685089021</v>
      </c>
      <c r="H665" s="24">
        <f t="shared" si="87"/>
        <v>11.617114294471843</v>
      </c>
      <c r="I665" s="18"/>
      <c r="J665" s="23" t="s">
        <v>2</v>
      </c>
      <c r="K665" s="22" t="s">
        <v>702</v>
      </c>
      <c r="L665" s="23"/>
      <c r="M665" s="24"/>
      <c r="N665" s="24"/>
      <c r="O665" s="17"/>
      <c r="P665" s="17"/>
      <c r="Q665" s="1"/>
    </row>
    <row r="666" spans="1:17" ht="15">
      <c r="A666" s="17"/>
      <c r="B666" s="18"/>
      <c r="C666" s="3" t="s">
        <v>640</v>
      </c>
      <c r="D666" s="3">
        <v>110085</v>
      </c>
      <c r="E666" s="22">
        <f t="shared" si="84"/>
        <v>110.085</v>
      </c>
      <c r="F666" s="23">
        <f t="shared" si="85"/>
        <v>181</v>
      </c>
      <c r="G666" s="24">
        <f t="shared" si="86"/>
        <v>5.198497031265826</v>
      </c>
      <c r="H666" s="24">
        <f t="shared" si="87"/>
        <v>11.609008073647272</v>
      </c>
      <c r="I666" s="18"/>
      <c r="J666" s="23" t="s">
        <v>2</v>
      </c>
      <c r="K666" s="22" t="s">
        <v>702</v>
      </c>
      <c r="L666" s="23"/>
      <c r="M666" s="24"/>
      <c r="N666" s="24"/>
      <c r="O666" s="17"/>
      <c r="P666" s="17"/>
      <c r="Q666" s="1"/>
    </row>
    <row r="667" spans="1:17" ht="15">
      <c r="A667" s="17"/>
      <c r="B667" s="18"/>
      <c r="C667" s="3" t="s">
        <v>641</v>
      </c>
      <c r="D667" s="3">
        <v>110034</v>
      </c>
      <c r="E667" s="22">
        <f t="shared" si="84"/>
        <v>110.034</v>
      </c>
      <c r="F667" s="23">
        <f t="shared" si="85"/>
        <v>182</v>
      </c>
      <c r="G667" s="24">
        <f t="shared" si="86"/>
        <v>5.204006687076795</v>
      </c>
      <c r="H667" s="24">
        <f t="shared" si="87"/>
        <v>11.60854468792489</v>
      </c>
      <c r="I667" s="18"/>
      <c r="J667" s="23">
        <v>121904</v>
      </c>
      <c r="K667" s="22">
        <f>J667/1000</f>
        <v>121.904</v>
      </c>
      <c r="L667" s="23">
        <f>RANK(J667,J$486:J$694)</f>
        <v>115</v>
      </c>
      <c r="M667" s="24">
        <f>LN(L667)</f>
        <v>4.74493212836325</v>
      </c>
      <c r="N667" s="24">
        <f>LN(J667)</f>
        <v>11.710989128712791</v>
      </c>
      <c r="O667" s="17"/>
      <c r="P667" s="17"/>
      <c r="Q667" s="1"/>
    </row>
    <row r="668" spans="1:17" ht="15">
      <c r="A668" s="17"/>
      <c r="B668" s="18"/>
      <c r="C668" s="3" t="s">
        <v>642</v>
      </c>
      <c r="D668" s="3">
        <v>109191</v>
      </c>
      <c r="E668" s="22">
        <f t="shared" si="84"/>
        <v>109.191</v>
      </c>
      <c r="F668" s="23">
        <f t="shared" si="85"/>
        <v>183</v>
      </c>
      <c r="G668" s="24">
        <f t="shared" si="86"/>
        <v>5.209486152841421</v>
      </c>
      <c r="H668" s="24">
        <f t="shared" si="87"/>
        <v>11.600853921314009</v>
      </c>
      <c r="I668" s="18"/>
      <c r="J668" s="23">
        <v>307420</v>
      </c>
      <c r="K668" s="22">
        <f>J668/1000</f>
        <v>307.42</v>
      </c>
      <c r="L668" s="23">
        <f>RANK(J668,J$486:J$694)</f>
        <v>91</v>
      </c>
      <c r="M668" s="24">
        <f>LN(L668)</f>
        <v>4.51085950651685</v>
      </c>
      <c r="N668" s="24">
        <f>LN(J668)</f>
        <v>12.635970169778924</v>
      </c>
      <c r="O668" s="17"/>
      <c r="P668" s="17"/>
      <c r="Q668" s="1"/>
    </row>
    <row r="669" spans="1:17" ht="15">
      <c r="A669" s="17"/>
      <c r="B669" s="18"/>
      <c r="C669" s="3" t="s">
        <v>643</v>
      </c>
      <c r="D669" s="3">
        <v>109174</v>
      </c>
      <c r="E669" s="22">
        <f t="shared" si="84"/>
        <v>109.174</v>
      </c>
      <c r="F669" s="23">
        <f t="shared" si="85"/>
        <v>184</v>
      </c>
      <c r="G669" s="24">
        <f t="shared" si="86"/>
        <v>5.214935757608986</v>
      </c>
      <c r="H669" s="24">
        <f t="shared" si="87"/>
        <v>11.600698218705675</v>
      </c>
      <c r="I669" s="18"/>
      <c r="J669" s="23">
        <v>151540</v>
      </c>
      <c r="K669" s="22">
        <f>J669/1000</f>
        <v>151.54</v>
      </c>
      <c r="L669" s="23">
        <f>RANK(J669,J$486:J$694)</f>
        <v>113</v>
      </c>
      <c r="M669" s="24">
        <f>LN(L669)</f>
        <v>4.727387818712341</v>
      </c>
      <c r="N669" s="24">
        <f>LN(J669)</f>
        <v>11.928604895485364</v>
      </c>
      <c r="O669" s="17"/>
      <c r="P669" s="17"/>
      <c r="Q669" s="1"/>
    </row>
    <row r="670" spans="1:17" ht="15">
      <c r="A670" s="17"/>
      <c r="B670" s="18"/>
      <c r="C670" s="3" t="s">
        <v>644</v>
      </c>
      <c r="D670" s="3">
        <v>108908</v>
      </c>
      <c r="E670" s="22">
        <f t="shared" si="84"/>
        <v>108.908</v>
      </c>
      <c r="F670" s="23">
        <f t="shared" si="85"/>
        <v>185</v>
      </c>
      <c r="G670" s="24">
        <f t="shared" si="86"/>
        <v>5.220355825078324</v>
      </c>
      <c r="H670" s="24">
        <f t="shared" si="87"/>
        <v>11.598258768114503</v>
      </c>
      <c r="I670" s="18"/>
      <c r="J670" s="23" t="s">
        <v>2</v>
      </c>
      <c r="K670" s="22" t="s">
        <v>702</v>
      </c>
      <c r="L670" s="23"/>
      <c r="M670" s="24"/>
      <c r="N670" s="24"/>
      <c r="O670" s="17"/>
      <c r="P670" s="17"/>
      <c r="Q670" s="1"/>
    </row>
    <row r="671" spans="1:17" ht="15">
      <c r="A671" s="17"/>
      <c r="B671" s="18"/>
      <c r="C671" s="3" t="s">
        <v>645</v>
      </c>
      <c r="D671" s="3">
        <v>108817</v>
      </c>
      <c r="E671" s="22">
        <f t="shared" si="84"/>
        <v>108.817</v>
      </c>
      <c r="F671" s="23">
        <f t="shared" si="85"/>
        <v>186</v>
      </c>
      <c r="G671" s="24">
        <f t="shared" si="86"/>
        <v>5.225746673713202</v>
      </c>
      <c r="H671" s="24">
        <f t="shared" si="87"/>
        <v>11.59742285119822</v>
      </c>
      <c r="I671" s="18"/>
      <c r="J671" s="23" t="s">
        <v>2</v>
      </c>
      <c r="K671" s="22" t="s">
        <v>702</v>
      </c>
      <c r="L671" s="23"/>
      <c r="M671" s="24"/>
      <c r="N671" s="24"/>
      <c r="O671" s="17"/>
      <c r="P671" s="17"/>
      <c r="Q671" s="1"/>
    </row>
    <row r="672" spans="1:17" ht="15">
      <c r="A672" s="17"/>
      <c r="B672" s="18"/>
      <c r="C672" s="3" t="s">
        <v>646</v>
      </c>
      <c r="D672" s="3">
        <v>108398</v>
      </c>
      <c r="E672" s="22">
        <f t="shared" si="84"/>
        <v>108.398</v>
      </c>
      <c r="F672" s="23">
        <f t="shared" si="85"/>
        <v>187</v>
      </c>
      <c r="G672" s="24">
        <f t="shared" si="86"/>
        <v>5.231108616854587</v>
      </c>
      <c r="H672" s="24">
        <f t="shared" si="87"/>
        <v>11.593564917632975</v>
      </c>
      <c r="I672" s="18"/>
      <c r="J672" s="23">
        <v>280320</v>
      </c>
      <c r="K672" s="22">
        <f>J672/1000</f>
        <v>280.32</v>
      </c>
      <c r="L672" s="23">
        <f>RANK(J672,J$486:J$694)</f>
        <v>97</v>
      </c>
      <c r="M672" s="24">
        <f>LN(L672)</f>
        <v>4.574710978503383</v>
      </c>
      <c r="N672" s="24">
        <f>LN(J672)</f>
        <v>12.543687086730163</v>
      </c>
      <c r="O672" s="17"/>
      <c r="P672" s="17"/>
      <c r="Q672" s="1"/>
    </row>
    <row r="673" spans="1:17" ht="15">
      <c r="A673" s="17"/>
      <c r="B673" s="18"/>
      <c r="C673" s="3" t="s">
        <v>647</v>
      </c>
      <c r="D673" s="3">
        <v>107199</v>
      </c>
      <c r="E673" s="22">
        <f t="shared" si="84"/>
        <v>107.199</v>
      </c>
      <c r="F673" s="23">
        <f t="shared" si="85"/>
        <v>188</v>
      </c>
      <c r="G673" s="24">
        <f t="shared" si="86"/>
        <v>5.236441962829949</v>
      </c>
      <c r="H673" s="24">
        <f t="shared" si="87"/>
        <v>11.58244219921712</v>
      </c>
      <c r="I673" s="18"/>
      <c r="J673" s="23" t="s">
        <v>2</v>
      </c>
      <c r="K673" s="22" t="s">
        <v>702</v>
      </c>
      <c r="L673" s="23"/>
      <c r="M673" s="24"/>
      <c r="N673" s="24"/>
      <c r="O673" s="17"/>
      <c r="P673" s="17"/>
      <c r="Q673" s="1"/>
    </row>
    <row r="674" spans="1:17" ht="15">
      <c r="A674" s="17"/>
      <c r="B674" s="18"/>
      <c r="C674" s="3" t="s">
        <v>648</v>
      </c>
      <c r="D674" s="3">
        <v>106949</v>
      </c>
      <c r="E674" s="22">
        <f t="shared" si="84"/>
        <v>106.949</v>
      </c>
      <c r="F674" s="23">
        <f t="shared" si="85"/>
        <v>189</v>
      </c>
      <c r="G674" s="24">
        <f t="shared" si="86"/>
        <v>5.241747015059643</v>
      </c>
      <c r="H674" s="24">
        <f t="shared" si="87"/>
        <v>11.580107364303212</v>
      </c>
      <c r="I674" s="18"/>
      <c r="J674" s="23" t="s">
        <v>2</v>
      </c>
      <c r="K674" s="22" t="s">
        <v>702</v>
      </c>
      <c r="L674" s="23"/>
      <c r="M674" s="24"/>
      <c r="N674" s="24"/>
      <c r="O674" s="17"/>
      <c r="P674" s="17"/>
      <c r="Q674" s="1"/>
    </row>
    <row r="675" spans="1:17" ht="15">
      <c r="A675" s="17"/>
      <c r="B675" s="18"/>
      <c r="C675" s="3" t="s">
        <v>649</v>
      </c>
      <c r="D675" s="3">
        <v>106298</v>
      </c>
      <c r="E675" s="22">
        <f t="shared" si="84"/>
        <v>106.298</v>
      </c>
      <c r="F675" s="23">
        <f t="shared" si="85"/>
        <v>190</v>
      </c>
      <c r="G675" s="24">
        <f t="shared" si="86"/>
        <v>5.247024072160486</v>
      </c>
      <c r="H675" s="24">
        <f t="shared" si="87"/>
        <v>11.574001749477594</v>
      </c>
      <c r="I675" s="18"/>
      <c r="J675" s="23" t="s">
        <v>2</v>
      </c>
      <c r="K675" s="22" t="s">
        <v>702</v>
      </c>
      <c r="L675" s="23"/>
      <c r="M675" s="24"/>
      <c r="N675" s="24"/>
      <c r="O675" s="17"/>
      <c r="P675" s="17"/>
      <c r="Q675" s="1"/>
    </row>
    <row r="676" spans="1:17" ht="15">
      <c r="A676" s="17"/>
      <c r="B676" s="18"/>
      <c r="C676" s="3" t="s">
        <v>650</v>
      </c>
      <c r="D676" s="3">
        <v>105938</v>
      </c>
      <c r="E676" s="22">
        <f t="shared" si="84"/>
        <v>105.938</v>
      </c>
      <c r="F676" s="23">
        <f t="shared" si="85"/>
        <v>191</v>
      </c>
      <c r="G676" s="24">
        <f t="shared" si="86"/>
        <v>5.25227342804663</v>
      </c>
      <c r="H676" s="24">
        <f t="shared" si="87"/>
        <v>11.57060929630978</v>
      </c>
      <c r="I676" s="18"/>
      <c r="J676" s="23">
        <v>195835</v>
      </c>
      <c r="K676" s="22">
        <f>J676/1000</f>
        <v>195.835</v>
      </c>
      <c r="L676" s="23">
        <f>RANK(J676,J$486:J$694)</f>
        <v>109</v>
      </c>
      <c r="M676" s="24">
        <f>LN(L676)</f>
        <v>4.6913478822291435</v>
      </c>
      <c r="N676" s="24">
        <f>LN(J676)</f>
        <v>12.185027746934423</v>
      </c>
      <c r="O676" s="17"/>
      <c r="P676" s="17"/>
      <c r="Q676" s="1"/>
    </row>
    <row r="677" spans="1:17" ht="15">
      <c r="A677" s="17"/>
      <c r="B677" s="18"/>
      <c r="C677" s="3" t="s">
        <v>651</v>
      </c>
      <c r="D677" s="3">
        <v>105892</v>
      </c>
      <c r="E677" s="22">
        <f t="shared" si="84"/>
        <v>105.892</v>
      </c>
      <c r="F677" s="23">
        <f t="shared" si="85"/>
        <v>192</v>
      </c>
      <c r="G677" s="24">
        <f t="shared" si="86"/>
        <v>5.2574953720277815</v>
      </c>
      <c r="H677" s="24">
        <f t="shared" si="87"/>
        <v>11.570174985770922</v>
      </c>
      <c r="I677" s="18"/>
      <c r="J677" s="23">
        <v>197171</v>
      </c>
      <c r="K677" s="22">
        <f>J677/1000</f>
        <v>197.171</v>
      </c>
      <c r="L677" s="23">
        <f>RANK(J677,J$486:J$694)</f>
        <v>107</v>
      </c>
      <c r="M677" s="24">
        <f>LN(L677)</f>
        <v>4.672828834461906</v>
      </c>
      <c r="N677" s="24">
        <f>LN(J677)</f>
        <v>12.191826651512933</v>
      </c>
      <c r="O677" s="17"/>
      <c r="P677" s="17"/>
      <c r="Q677" s="1"/>
    </row>
    <row r="678" spans="1:17" ht="15">
      <c r="A678" s="17"/>
      <c r="B678" s="18"/>
      <c r="C678" s="3" t="s">
        <v>652</v>
      </c>
      <c r="D678" s="3">
        <v>105339</v>
      </c>
      <c r="E678" s="22">
        <f aca="true" t="shared" si="88" ref="E678:E694">D678/1000</f>
        <v>105.339</v>
      </c>
      <c r="F678" s="23">
        <f aca="true" t="shared" si="89" ref="F678:F694">RANK(D678,D$486:D$694)</f>
        <v>193</v>
      </c>
      <c r="G678" s="24">
        <f aca="true" t="shared" si="90" ref="G678:G694">LN(F678)</f>
        <v>5.262690188904886</v>
      </c>
      <c r="H678" s="24">
        <f aca="true" t="shared" si="91" ref="H678:H694">LN(D678)</f>
        <v>11.564938999922262</v>
      </c>
      <c r="I678" s="18"/>
      <c r="J678" s="23">
        <v>611765</v>
      </c>
      <c r="K678" s="22">
        <f>J678/1000</f>
        <v>611.765</v>
      </c>
      <c r="L678" s="23">
        <f>RANK(J678,J$486:J$694)</f>
        <v>62</v>
      </c>
      <c r="M678" s="24">
        <f>LN(L678)</f>
        <v>4.127134385045092</v>
      </c>
      <c r="N678" s="24">
        <f>LN(J678)</f>
        <v>13.324103500824501</v>
      </c>
      <c r="O678" s="17"/>
      <c r="P678" s="17"/>
      <c r="Q678" s="1"/>
    </row>
    <row r="679" spans="1:17" ht="15">
      <c r="A679" s="17"/>
      <c r="B679" s="18"/>
      <c r="C679" s="3" t="s">
        <v>653</v>
      </c>
      <c r="D679" s="3">
        <v>105092</v>
      </c>
      <c r="E679" s="22">
        <f t="shared" si="88"/>
        <v>105.092</v>
      </c>
      <c r="F679" s="23">
        <f t="shared" si="89"/>
        <v>194</v>
      </c>
      <c r="G679" s="24">
        <f t="shared" si="90"/>
        <v>5.267858159063328</v>
      </c>
      <c r="H679" s="24">
        <f t="shared" si="91"/>
        <v>11.562591435985048</v>
      </c>
      <c r="I679" s="18"/>
      <c r="J679" s="23">
        <v>255435</v>
      </c>
      <c r="K679" s="22">
        <f>J679/1000</f>
        <v>255.435</v>
      </c>
      <c r="L679" s="23">
        <f>RANK(J679,J$486:J$694)</f>
        <v>101</v>
      </c>
      <c r="M679" s="24">
        <f>LN(L679)</f>
        <v>4.61512051684126</v>
      </c>
      <c r="N679" s="24">
        <f>LN(J679)</f>
        <v>12.450723253128814</v>
      </c>
      <c r="O679" s="17"/>
      <c r="P679" s="17"/>
      <c r="Q679" s="1"/>
    </row>
    <row r="680" spans="1:17" ht="15">
      <c r="A680" s="17"/>
      <c r="B680" s="18"/>
      <c r="C680" s="3" t="s">
        <v>654</v>
      </c>
      <c r="D680" s="3">
        <v>104828</v>
      </c>
      <c r="E680" s="22">
        <f t="shared" si="88"/>
        <v>104.828</v>
      </c>
      <c r="F680" s="23">
        <f t="shared" si="89"/>
        <v>195</v>
      </c>
      <c r="G680" s="24">
        <f t="shared" si="90"/>
        <v>5.272999558563747</v>
      </c>
      <c r="H680" s="24">
        <f t="shared" si="91"/>
        <v>11.560076190756561</v>
      </c>
      <c r="I680" s="18"/>
      <c r="J680" s="23">
        <v>875240</v>
      </c>
      <c r="K680" s="22">
        <f>J680/1000</f>
        <v>875.24</v>
      </c>
      <c r="L680" s="23">
        <f>RANK(J680,J$486:J$694)</f>
        <v>50</v>
      </c>
      <c r="M680" s="24">
        <f>LN(L680)</f>
        <v>3.912023005428146</v>
      </c>
      <c r="N680" s="24">
        <f>LN(J680)</f>
        <v>13.682253413444588</v>
      </c>
      <c r="O680" s="17"/>
      <c r="P680" s="17"/>
      <c r="Q680" s="1"/>
    </row>
    <row r="681" spans="1:17" ht="15">
      <c r="A681" s="17"/>
      <c r="B681" s="18"/>
      <c r="C681" s="3" t="s">
        <v>655</v>
      </c>
      <c r="D681" s="3">
        <v>104661</v>
      </c>
      <c r="E681" s="22">
        <f t="shared" si="88"/>
        <v>104.661</v>
      </c>
      <c r="F681" s="23">
        <f t="shared" si="89"/>
        <v>196</v>
      </c>
      <c r="G681" s="24">
        <f t="shared" si="90"/>
        <v>5.278114659230517</v>
      </c>
      <c r="H681" s="24">
        <f t="shared" si="91"/>
        <v>11.558481834629262</v>
      </c>
      <c r="I681" s="18"/>
      <c r="J681" s="23" t="s">
        <v>2</v>
      </c>
      <c r="K681" s="22" t="s">
        <v>702</v>
      </c>
      <c r="L681" s="23"/>
      <c r="M681" s="24"/>
      <c r="N681" s="24"/>
      <c r="O681" s="17"/>
      <c r="P681" s="17"/>
      <c r="Q681" s="1"/>
    </row>
    <row r="682" spans="1:17" ht="15">
      <c r="A682" s="17"/>
      <c r="B682" s="18"/>
      <c r="C682" s="3" t="s">
        <v>656</v>
      </c>
      <c r="D682" s="3">
        <v>104101</v>
      </c>
      <c r="E682" s="22">
        <f t="shared" si="88"/>
        <v>104.101</v>
      </c>
      <c r="F682" s="23">
        <f t="shared" si="89"/>
        <v>197</v>
      </c>
      <c r="G682" s="24">
        <f t="shared" si="90"/>
        <v>5.2832037287379885</v>
      </c>
      <c r="H682" s="24">
        <f t="shared" si="91"/>
        <v>11.553116860704856</v>
      </c>
      <c r="I682" s="18"/>
      <c r="J682" s="23">
        <v>486339</v>
      </c>
      <c r="K682" s="22">
        <f>J682/1000</f>
        <v>486.339</v>
      </c>
      <c r="L682" s="23">
        <f>RANK(J682,J$486:J$694)</f>
        <v>70</v>
      </c>
      <c r="M682" s="24">
        <f>LN(L682)</f>
        <v>4.248495242049359</v>
      </c>
      <c r="N682" s="24">
        <f>LN(J682)</f>
        <v>13.094661190585244</v>
      </c>
      <c r="O682" s="17"/>
      <c r="P682" s="17"/>
      <c r="Q682" s="1"/>
    </row>
    <row r="683" spans="1:17" ht="15">
      <c r="A683" s="17"/>
      <c r="B683" s="18"/>
      <c r="C683" s="3" t="s">
        <v>657</v>
      </c>
      <c r="D683" s="3">
        <v>103737</v>
      </c>
      <c r="E683" s="22">
        <f t="shared" si="88"/>
        <v>103.737</v>
      </c>
      <c r="F683" s="23">
        <f t="shared" si="89"/>
        <v>198</v>
      </c>
      <c r="G683" s="24">
        <f t="shared" si="90"/>
        <v>5.288267030694535</v>
      </c>
      <c r="H683" s="24">
        <f t="shared" si="91"/>
        <v>11.549614129037273</v>
      </c>
      <c r="I683" s="18"/>
      <c r="J683" s="23" t="s">
        <v>2</v>
      </c>
      <c r="K683" s="22" t="s">
        <v>702</v>
      </c>
      <c r="L683" s="23"/>
      <c r="M683" s="24"/>
      <c r="N683" s="24"/>
      <c r="O683" s="17"/>
      <c r="P683" s="17"/>
      <c r="Q683" s="1"/>
    </row>
    <row r="684" spans="1:17" ht="15">
      <c r="A684" s="17"/>
      <c r="B684" s="18"/>
      <c r="C684" s="3" t="s">
        <v>658</v>
      </c>
      <c r="D684" s="3">
        <v>103523</v>
      </c>
      <c r="E684" s="22">
        <f t="shared" si="88"/>
        <v>103.523</v>
      </c>
      <c r="F684" s="23">
        <f t="shared" si="89"/>
        <v>199</v>
      </c>
      <c r="G684" s="24">
        <f t="shared" si="90"/>
        <v>5.293304824724492</v>
      </c>
      <c r="H684" s="24">
        <f t="shared" si="91"/>
        <v>11.547549089222082</v>
      </c>
      <c r="I684" s="18"/>
      <c r="J684" s="23" t="s">
        <v>2</v>
      </c>
      <c r="K684" s="22" t="s">
        <v>702</v>
      </c>
      <c r="L684" s="23"/>
      <c r="M684" s="24"/>
      <c r="N684" s="24"/>
      <c r="O684" s="17"/>
      <c r="P684" s="17"/>
      <c r="Q684" s="1"/>
    </row>
    <row r="685" spans="1:17" ht="15">
      <c r="A685" s="17"/>
      <c r="B685" s="18"/>
      <c r="C685" s="3" t="s">
        <v>659</v>
      </c>
      <c r="D685" s="3">
        <v>103464</v>
      </c>
      <c r="E685" s="22">
        <f t="shared" si="88"/>
        <v>103.464</v>
      </c>
      <c r="F685" s="23">
        <f t="shared" si="89"/>
        <v>200</v>
      </c>
      <c r="G685" s="24">
        <f t="shared" si="90"/>
        <v>5.298317366548036</v>
      </c>
      <c r="H685" s="24">
        <f t="shared" si="91"/>
        <v>11.54697900509508</v>
      </c>
      <c r="I685" s="18"/>
      <c r="J685" s="23" t="s">
        <v>2</v>
      </c>
      <c r="K685" s="22" t="s">
        <v>702</v>
      </c>
      <c r="L685" s="23"/>
      <c r="M685" s="24"/>
      <c r="N685" s="24"/>
      <c r="O685" s="17"/>
      <c r="P685" s="17"/>
      <c r="Q685" s="1"/>
    </row>
    <row r="686" spans="1:17" ht="15">
      <c r="A686" s="17"/>
      <c r="B686" s="18"/>
      <c r="C686" s="3" t="s">
        <v>660</v>
      </c>
      <c r="D686" s="3">
        <v>103423</v>
      </c>
      <c r="E686" s="22">
        <f t="shared" si="88"/>
        <v>103.423</v>
      </c>
      <c r="F686" s="23">
        <f t="shared" si="89"/>
        <v>201</v>
      </c>
      <c r="G686" s="24">
        <f t="shared" si="90"/>
        <v>5.303304908059076</v>
      </c>
      <c r="H686" s="24">
        <f t="shared" si="91"/>
        <v>11.546582653458325</v>
      </c>
      <c r="I686" s="18"/>
      <c r="J686" s="23" t="s">
        <v>2</v>
      </c>
      <c r="K686" s="22" t="s">
        <v>702</v>
      </c>
      <c r="L686" s="23"/>
      <c r="M686" s="24"/>
      <c r="N686" s="24"/>
      <c r="O686" s="17"/>
      <c r="P686" s="17"/>
      <c r="Q686" s="1"/>
    </row>
    <row r="687" spans="1:17" ht="15">
      <c r="A687" s="17"/>
      <c r="B687" s="18"/>
      <c r="C687" s="3" t="s">
        <v>661</v>
      </c>
      <c r="D687" s="3">
        <v>103298</v>
      </c>
      <c r="E687" s="22">
        <f t="shared" si="88"/>
        <v>103.298</v>
      </c>
      <c r="F687" s="23">
        <f t="shared" si="89"/>
        <v>202</v>
      </c>
      <c r="G687" s="24">
        <f t="shared" si="90"/>
        <v>5.308267697401205</v>
      </c>
      <c r="H687" s="24">
        <f t="shared" si="91"/>
        <v>11.54537329383608</v>
      </c>
      <c r="I687" s="18"/>
      <c r="J687" s="23" t="s">
        <v>2</v>
      </c>
      <c r="K687" s="22" t="s">
        <v>702</v>
      </c>
      <c r="L687" s="23"/>
      <c r="M687" s="24"/>
      <c r="N687" s="24"/>
      <c r="O687" s="17"/>
      <c r="P687" s="17"/>
      <c r="Q687" s="1"/>
    </row>
    <row r="688" spans="1:17" ht="15">
      <c r="A688" s="17"/>
      <c r="B688" s="18"/>
      <c r="C688" s="3" t="s">
        <v>662</v>
      </c>
      <c r="D688" s="3">
        <v>102708</v>
      </c>
      <c r="E688" s="22">
        <f t="shared" si="88"/>
        <v>102.708</v>
      </c>
      <c r="F688" s="23">
        <f t="shared" si="89"/>
        <v>203</v>
      </c>
      <c r="G688" s="24">
        <f t="shared" si="90"/>
        <v>5.313205979041787</v>
      </c>
      <c r="H688" s="24">
        <f t="shared" si="91"/>
        <v>11.53964528966961</v>
      </c>
      <c r="I688" s="18"/>
      <c r="J688" s="23">
        <v>207269</v>
      </c>
      <c r="K688" s="22">
        <f>J688/1000</f>
        <v>207.269</v>
      </c>
      <c r="L688" s="23">
        <f>RANK(J688,J$486:J$694)</f>
        <v>106</v>
      </c>
      <c r="M688" s="24">
        <f>LN(L688)</f>
        <v>4.663439094112067</v>
      </c>
      <c r="N688" s="24">
        <f>LN(J688)</f>
        <v>12.241772745514426</v>
      </c>
      <c r="O688" s="17"/>
      <c r="P688" s="17"/>
      <c r="Q688" s="1"/>
    </row>
    <row r="689" spans="1:17" ht="15">
      <c r="A689" s="17"/>
      <c r="B689" s="18"/>
      <c r="C689" s="3" t="s">
        <v>663</v>
      </c>
      <c r="D689" s="3">
        <v>102281</v>
      </c>
      <c r="E689" s="22">
        <f t="shared" si="88"/>
        <v>102.281</v>
      </c>
      <c r="F689" s="23">
        <f t="shared" si="89"/>
        <v>204</v>
      </c>
      <c r="G689" s="24">
        <f t="shared" si="90"/>
        <v>5.318119993844216</v>
      </c>
      <c r="H689" s="24">
        <f t="shared" si="91"/>
        <v>11.535479206439845</v>
      </c>
      <c r="I689" s="18"/>
      <c r="J689" s="23">
        <v>361338</v>
      </c>
      <c r="K689" s="22">
        <f>J689/1000</f>
        <v>361.338</v>
      </c>
      <c r="L689" s="23">
        <f>RANK(J689,J$486:J$694)</f>
        <v>84</v>
      </c>
      <c r="M689" s="24">
        <f>LN(L689)</f>
        <v>4.430816798843313</v>
      </c>
      <c r="N689" s="24">
        <f>LN(J689)</f>
        <v>12.79756908735937</v>
      </c>
      <c r="O689" s="17"/>
      <c r="P689" s="17"/>
      <c r="Q689" s="1"/>
    </row>
    <row r="690" spans="1:17" ht="15">
      <c r="A690" s="17"/>
      <c r="B690" s="18"/>
      <c r="C690" s="3" t="s">
        <v>664</v>
      </c>
      <c r="D690" s="3">
        <v>101997</v>
      </c>
      <c r="E690" s="22">
        <f t="shared" si="88"/>
        <v>101.997</v>
      </c>
      <c r="F690" s="23">
        <f t="shared" si="89"/>
        <v>205</v>
      </c>
      <c r="G690" s="24">
        <f t="shared" si="90"/>
        <v>5.3230099791384085</v>
      </c>
      <c r="H690" s="24">
        <f t="shared" si="91"/>
        <v>11.532698680069167</v>
      </c>
      <c r="I690" s="18"/>
      <c r="J690" s="23" t="s">
        <v>2</v>
      </c>
      <c r="K690" s="22" t="s">
        <v>702</v>
      </c>
      <c r="L690" s="23"/>
      <c r="M690" s="24"/>
      <c r="N690" s="24"/>
      <c r="O690" s="17"/>
      <c r="P690" s="17"/>
      <c r="Q690" s="1"/>
    </row>
    <row r="691" spans="1:17" ht="15">
      <c r="A691" s="17"/>
      <c r="B691" s="18"/>
      <c r="C691" s="3" t="s">
        <v>665</v>
      </c>
      <c r="D691" s="3">
        <v>101163</v>
      </c>
      <c r="E691" s="22">
        <f t="shared" si="88"/>
        <v>101.163</v>
      </c>
      <c r="F691" s="23">
        <f t="shared" si="89"/>
        <v>206</v>
      </c>
      <c r="G691" s="24">
        <f t="shared" si="90"/>
        <v>5.327876168789581</v>
      </c>
      <c r="H691" s="24">
        <f t="shared" si="91"/>
        <v>11.52448835633468</v>
      </c>
      <c r="I691" s="18"/>
      <c r="J691" s="23" t="s">
        <v>2</v>
      </c>
      <c r="K691" s="22" t="s">
        <v>702</v>
      </c>
      <c r="L691" s="23"/>
      <c r="M691" s="24"/>
      <c r="N691" s="24"/>
      <c r="O691" s="17"/>
      <c r="P691" s="17"/>
      <c r="Q691" s="1"/>
    </row>
    <row r="692" spans="1:17" ht="15">
      <c r="A692" s="17"/>
      <c r="B692" s="18"/>
      <c r="C692" s="3" t="s">
        <v>666</v>
      </c>
      <c r="D692" s="3">
        <v>100744</v>
      </c>
      <c r="E692" s="22">
        <f t="shared" si="88"/>
        <v>100.744</v>
      </c>
      <c r="F692" s="23">
        <f t="shared" si="89"/>
        <v>207</v>
      </c>
      <c r="G692" s="24">
        <f t="shared" si="90"/>
        <v>5.332718793265369</v>
      </c>
      <c r="H692" s="24">
        <f t="shared" si="91"/>
        <v>11.520337924685682</v>
      </c>
      <c r="I692" s="18"/>
      <c r="J692" s="23" t="s">
        <v>2</v>
      </c>
      <c r="K692" s="22" t="s">
        <v>702</v>
      </c>
      <c r="L692" s="23"/>
      <c r="M692" s="24"/>
      <c r="N692" s="24"/>
      <c r="O692" s="17"/>
      <c r="P692" s="17"/>
      <c r="Q692" s="1"/>
    </row>
    <row r="693" spans="1:17" ht="15">
      <c r="A693" s="17"/>
      <c r="B693" s="18"/>
      <c r="C693" s="3" t="s">
        <v>667</v>
      </c>
      <c r="D693" s="3">
        <v>100471</v>
      </c>
      <c r="E693" s="22">
        <f t="shared" si="88"/>
        <v>100.471</v>
      </c>
      <c r="F693" s="23">
        <f t="shared" si="89"/>
        <v>208</v>
      </c>
      <c r="G693" s="24">
        <f t="shared" si="90"/>
        <v>5.337538079701318</v>
      </c>
      <c r="H693" s="24">
        <f t="shared" si="91"/>
        <v>11.517624407626693</v>
      </c>
      <c r="I693" s="18"/>
      <c r="J693" s="23">
        <v>127666</v>
      </c>
      <c r="K693" s="22">
        <f>J693/1000</f>
        <v>127.666</v>
      </c>
      <c r="L693" s="23">
        <f>RANK(J693,J$486:J$694)</f>
        <v>114</v>
      </c>
      <c r="M693" s="24">
        <f>LN(L693)</f>
        <v>4.736198448394496</v>
      </c>
      <c r="N693" s="24">
        <f>LN(J693)</f>
        <v>11.757172757548924</v>
      </c>
      <c r="O693" s="17"/>
      <c r="P693" s="17"/>
      <c r="Q693" s="1"/>
    </row>
    <row r="694" spans="1:17" ht="15">
      <c r="A694" s="17"/>
      <c r="B694" s="18"/>
      <c r="C694" s="3" t="s">
        <v>668</v>
      </c>
      <c r="D694" s="3">
        <v>100415</v>
      </c>
      <c r="E694" s="22">
        <f t="shared" si="88"/>
        <v>100.415</v>
      </c>
      <c r="F694" s="23">
        <f t="shared" si="89"/>
        <v>209</v>
      </c>
      <c r="G694" s="24">
        <f t="shared" si="90"/>
        <v>5.342334251964811</v>
      </c>
      <c r="H694" s="24">
        <f t="shared" si="91"/>
        <v>11.517066877470779</v>
      </c>
      <c r="I694" s="18"/>
      <c r="J694" s="23" t="s">
        <v>2</v>
      </c>
      <c r="K694" s="22" t="s">
        <v>702</v>
      </c>
      <c r="L694" s="23"/>
      <c r="M694" s="24"/>
      <c r="N694" s="24"/>
      <c r="O694" s="17"/>
      <c r="P694" s="17"/>
      <c r="Q694" s="1"/>
    </row>
    <row r="695" spans="1:17" ht="15">
      <c r="A695" s="17"/>
      <c r="B695" s="18"/>
      <c r="C695" s="3"/>
      <c r="D695" s="3"/>
      <c r="E695" s="22"/>
      <c r="F695" s="23"/>
      <c r="G695" s="24"/>
      <c r="H695" s="24"/>
      <c r="I695" s="18"/>
      <c r="J695" s="23"/>
      <c r="K695" s="22"/>
      <c r="L695" s="23"/>
      <c r="M695" s="24"/>
      <c r="N695" s="24"/>
      <c r="O695" s="17"/>
      <c r="P695" s="17"/>
      <c r="Q695" s="1"/>
    </row>
    <row r="696" spans="1:17" ht="15">
      <c r="A696" s="17"/>
      <c r="B696" s="18"/>
      <c r="C696" s="19"/>
      <c r="D696" s="17"/>
      <c r="E696" s="20"/>
      <c r="F696" s="20"/>
      <c r="G696" s="20"/>
      <c r="H696" s="20"/>
      <c r="I696" s="18"/>
      <c r="J696" s="18"/>
      <c r="K696" s="20"/>
      <c r="L696" s="20"/>
      <c r="M696" s="20"/>
      <c r="N696" s="25" t="s">
        <v>704</v>
      </c>
      <c r="O696" s="17"/>
      <c r="P696" s="17"/>
      <c r="Q696" s="1"/>
    </row>
    <row r="697" spans="1:17" ht="15.75">
      <c r="A697" s="17"/>
      <c r="B697" s="14" t="s">
        <v>695</v>
      </c>
      <c r="C697" s="15"/>
      <c r="D697" s="15"/>
      <c r="E697" s="15"/>
      <c r="F697" s="16"/>
      <c r="G697" s="16"/>
      <c r="H697" s="16"/>
      <c r="I697" s="14"/>
      <c r="J697" s="14"/>
      <c r="K697" s="16"/>
      <c r="L697" s="16"/>
      <c r="M697" s="16"/>
      <c r="N697" s="16"/>
      <c r="O697" s="17"/>
      <c r="P697" s="17"/>
      <c r="Q697" s="1"/>
    </row>
    <row r="698" spans="1:17" ht="15">
      <c r="A698" s="17"/>
      <c r="B698" s="18"/>
      <c r="C698" s="3"/>
      <c r="D698" s="3"/>
      <c r="E698" s="3"/>
      <c r="F698" s="20"/>
      <c r="G698" s="20"/>
      <c r="H698" s="20"/>
      <c r="I698" s="18"/>
      <c r="J698" s="18"/>
      <c r="K698" s="20"/>
      <c r="L698" s="20"/>
      <c r="M698" s="20"/>
      <c r="N698" s="20"/>
      <c r="O698" s="17"/>
      <c r="P698" s="17"/>
      <c r="Q698" s="1"/>
    </row>
    <row r="699" spans="1:17" ht="15">
      <c r="A699" s="17"/>
      <c r="B699" s="18"/>
      <c r="C699" s="3" t="s">
        <v>670</v>
      </c>
      <c r="D699" s="3">
        <v>1824892</v>
      </c>
      <c r="E699" s="22">
        <f aca="true" t="shared" si="92" ref="E699:E726">D699/1000</f>
        <v>1824.892</v>
      </c>
      <c r="F699" s="23">
        <f aca="true" t="shared" si="93" ref="F699:F726">RANK(D699,D$699:D$726)</f>
        <v>1</v>
      </c>
      <c r="G699" s="24">
        <f aca="true" t="shared" si="94" ref="G699:G726">LN(F699)</f>
        <v>0</v>
      </c>
      <c r="H699" s="24">
        <f aca="true" t="shared" si="95" ref="H699:H726">LN(D699)</f>
        <v>14.417031365165446</v>
      </c>
      <c r="I699" s="18"/>
      <c r="J699" s="23">
        <v>2784042</v>
      </c>
      <c r="K699" s="22">
        <f aca="true" t="shared" si="96" ref="K699:K726">J699/1000</f>
        <v>2784.042</v>
      </c>
      <c r="L699" s="23">
        <f>RANK(J699,J$699:J$726)</f>
        <v>1</v>
      </c>
      <c r="M699" s="24">
        <f aca="true" t="shared" si="97" ref="M699:M726">LN(L699)</f>
        <v>0</v>
      </c>
      <c r="N699" s="24">
        <f>LN(J699)</f>
        <v>14.839414386529548</v>
      </c>
      <c r="O699" s="17"/>
      <c r="P699" s="17"/>
      <c r="Q699" s="1"/>
    </row>
    <row r="700" spans="1:17" ht="15">
      <c r="A700" s="17"/>
      <c r="B700" s="18"/>
      <c r="C700" s="3" t="s">
        <v>671</v>
      </c>
      <c r="D700" s="3">
        <v>1207513</v>
      </c>
      <c r="E700" s="22">
        <f t="shared" si="92"/>
        <v>1207.513</v>
      </c>
      <c r="F700" s="23">
        <f t="shared" si="93"/>
        <v>2</v>
      </c>
      <c r="G700" s="24">
        <f t="shared" si="94"/>
        <v>0.6931471805599453</v>
      </c>
      <c r="H700" s="24">
        <f t="shared" si="95"/>
        <v>14.00407343049646</v>
      </c>
      <c r="I700" s="18"/>
      <c r="J700" s="23">
        <v>1363863</v>
      </c>
      <c r="K700" s="22">
        <f t="shared" si="96"/>
        <v>1363.863</v>
      </c>
      <c r="L700" s="23">
        <f aca="true" t="shared" si="98" ref="L700:L726">RANK(J700,J$699:J$726)</f>
        <v>2</v>
      </c>
      <c r="M700" s="24">
        <f t="shared" si="97"/>
        <v>0.6931471805599453</v>
      </c>
      <c r="N700" s="24">
        <f aca="true" t="shared" si="99" ref="N700:N726">LN(J700)</f>
        <v>14.125831672458423</v>
      </c>
      <c r="O700" s="17"/>
      <c r="P700" s="17"/>
      <c r="Q700" s="1"/>
    </row>
    <row r="701" spans="1:17" ht="15">
      <c r="A701" s="17"/>
      <c r="B701" s="18"/>
      <c r="C701" s="3" t="s">
        <v>14</v>
      </c>
      <c r="D701" s="3">
        <v>903076</v>
      </c>
      <c r="E701" s="22">
        <f t="shared" si="92"/>
        <v>903.076</v>
      </c>
      <c r="F701" s="23">
        <f t="shared" si="93"/>
        <v>3</v>
      </c>
      <c r="G701" s="24">
        <f t="shared" si="94"/>
        <v>1.0986122886681098</v>
      </c>
      <c r="H701" s="24">
        <f t="shared" si="95"/>
        <v>13.713561992755658</v>
      </c>
      <c r="I701" s="18"/>
      <c r="J701" s="23">
        <v>1031941</v>
      </c>
      <c r="K701" s="22">
        <f t="shared" si="96"/>
        <v>1031.941</v>
      </c>
      <c r="L701" s="23">
        <f t="shared" si="98"/>
        <v>3</v>
      </c>
      <c r="M701" s="24">
        <f t="shared" si="97"/>
        <v>1.0986122886681098</v>
      </c>
      <c r="N701" s="24">
        <f t="shared" si="99"/>
        <v>13.846952052846712</v>
      </c>
      <c r="O701" s="17"/>
      <c r="P701" s="17"/>
      <c r="Q701" s="1"/>
    </row>
    <row r="702" spans="1:17" ht="15">
      <c r="A702" s="17"/>
      <c r="B702" s="18"/>
      <c r="C702" s="3" t="s">
        <v>672</v>
      </c>
      <c r="D702" s="3">
        <v>602622</v>
      </c>
      <c r="E702" s="22">
        <f t="shared" si="92"/>
        <v>602.622</v>
      </c>
      <c r="F702" s="23">
        <f t="shared" si="93"/>
        <v>4</v>
      </c>
      <c r="G702" s="24">
        <f t="shared" si="94"/>
        <v>1.3862943611198906</v>
      </c>
      <c r="H702" s="24">
        <f t="shared" si="95"/>
        <v>13.309045413475246</v>
      </c>
      <c r="I702" s="18"/>
      <c r="J702" s="23">
        <v>745444</v>
      </c>
      <c r="K702" s="22">
        <f t="shared" si="96"/>
        <v>745.444</v>
      </c>
      <c r="L702" s="23">
        <f t="shared" si="98"/>
        <v>5</v>
      </c>
      <c r="M702" s="24">
        <f t="shared" si="97"/>
        <v>1.6094379124341003</v>
      </c>
      <c r="N702" s="24">
        <f t="shared" si="99"/>
        <v>13.521735292994586</v>
      </c>
      <c r="O702" s="17"/>
      <c r="P702" s="17"/>
      <c r="Q702" s="1"/>
    </row>
    <row r="703" spans="1:17" ht="15">
      <c r="A703" s="17"/>
      <c r="B703" s="18"/>
      <c r="C703" s="3" t="s">
        <v>673</v>
      </c>
      <c r="D703" s="3">
        <v>523578</v>
      </c>
      <c r="E703" s="22">
        <f t="shared" si="92"/>
        <v>523.578</v>
      </c>
      <c r="F703" s="23">
        <f t="shared" si="93"/>
        <v>5</v>
      </c>
      <c r="G703" s="24">
        <f t="shared" si="94"/>
        <v>1.6094379124341003</v>
      </c>
      <c r="H703" s="24">
        <f t="shared" si="95"/>
        <v>13.168441295328428</v>
      </c>
      <c r="I703" s="18"/>
      <c r="J703" s="23" t="s">
        <v>2</v>
      </c>
      <c r="K703" s="22" t="s">
        <v>702</v>
      </c>
      <c r="L703" s="23"/>
      <c r="M703" s="24"/>
      <c r="N703" s="24"/>
      <c r="O703" s="17"/>
      <c r="P703" s="17"/>
      <c r="Q703" s="1"/>
    </row>
    <row r="704" spans="1:17" ht="15">
      <c r="A704" s="17"/>
      <c r="B704" s="18"/>
      <c r="C704" s="3" t="s">
        <v>674</v>
      </c>
      <c r="D704" s="3">
        <v>426250</v>
      </c>
      <c r="E704" s="22">
        <f t="shared" si="92"/>
        <v>426.25</v>
      </c>
      <c r="F704" s="23">
        <f t="shared" si="93"/>
        <v>6</v>
      </c>
      <c r="G704" s="24">
        <f t="shared" si="94"/>
        <v>1.791759469228055</v>
      </c>
      <c r="H704" s="24">
        <f t="shared" si="95"/>
        <v>12.962781307579863</v>
      </c>
      <c r="I704" s="18"/>
      <c r="J704" s="23" t="s">
        <v>2</v>
      </c>
      <c r="K704" s="22" t="s">
        <v>702</v>
      </c>
      <c r="L704" s="23"/>
      <c r="M704" s="24"/>
      <c r="N704" s="24"/>
      <c r="O704" s="17"/>
      <c r="P704" s="17"/>
      <c r="Q704" s="1"/>
    </row>
    <row r="705" spans="1:17" ht="15">
      <c r="A705" s="17"/>
      <c r="B705" s="18"/>
      <c r="C705" s="3" t="s">
        <v>675</v>
      </c>
      <c r="D705" s="3">
        <v>379338</v>
      </c>
      <c r="E705" s="22">
        <f t="shared" si="92"/>
        <v>379.338</v>
      </c>
      <c r="F705" s="23">
        <f t="shared" si="93"/>
        <v>7</v>
      </c>
      <c r="G705" s="24">
        <f t="shared" si="94"/>
        <v>1.9459101490553132</v>
      </c>
      <c r="H705" s="24">
        <f t="shared" si="95"/>
        <v>12.846182907209341</v>
      </c>
      <c r="I705" s="18"/>
      <c r="J705" s="23" t="s">
        <v>2</v>
      </c>
      <c r="K705" s="22" t="s">
        <v>702</v>
      </c>
      <c r="L705" s="23"/>
      <c r="M705" s="24"/>
      <c r="N705" s="24"/>
      <c r="O705" s="17"/>
      <c r="P705" s="17"/>
      <c r="Q705" s="1"/>
    </row>
    <row r="706" spans="1:17" ht="15">
      <c r="A706" s="17"/>
      <c r="B706" s="18"/>
      <c r="C706" s="3" t="s">
        <v>676</v>
      </c>
      <c r="D706" s="3">
        <v>354428</v>
      </c>
      <c r="E706" s="22">
        <f t="shared" si="92"/>
        <v>354.428</v>
      </c>
      <c r="F706" s="23">
        <f t="shared" si="93"/>
        <v>8</v>
      </c>
      <c r="G706" s="24">
        <f t="shared" si="94"/>
        <v>2.0794415416798357</v>
      </c>
      <c r="H706" s="24">
        <f t="shared" si="95"/>
        <v>12.778260501364201</v>
      </c>
      <c r="I706" s="18"/>
      <c r="J706" s="23">
        <v>799884</v>
      </c>
      <c r="K706" s="22">
        <f t="shared" si="96"/>
        <v>799.884</v>
      </c>
      <c r="L706" s="23">
        <f t="shared" si="98"/>
        <v>4</v>
      </c>
      <c r="M706" s="24">
        <f t="shared" si="97"/>
        <v>1.3862943611198906</v>
      </c>
      <c r="N706" s="24">
        <f t="shared" si="99"/>
        <v>13.592221996136548</v>
      </c>
      <c r="O706" s="17"/>
      <c r="P706" s="17"/>
      <c r="Q706" s="1"/>
    </row>
    <row r="707" spans="1:17" ht="15">
      <c r="A707" s="17"/>
      <c r="B707" s="18"/>
      <c r="C707" s="3" t="s">
        <v>677</v>
      </c>
      <c r="D707" s="3">
        <v>225846</v>
      </c>
      <c r="E707" s="22">
        <f t="shared" si="92"/>
        <v>225.846</v>
      </c>
      <c r="F707" s="23">
        <f t="shared" si="93"/>
        <v>9</v>
      </c>
      <c r="G707" s="24">
        <f t="shared" si="94"/>
        <v>2.1972245773362196</v>
      </c>
      <c r="H707" s="24">
        <f t="shared" si="95"/>
        <v>12.327608630055865</v>
      </c>
      <c r="I707" s="18"/>
      <c r="J707" s="23">
        <v>247593</v>
      </c>
      <c r="K707" s="22">
        <f t="shared" si="96"/>
        <v>247.593</v>
      </c>
      <c r="L707" s="23">
        <f t="shared" si="98"/>
        <v>9</v>
      </c>
      <c r="M707" s="24">
        <f t="shared" si="97"/>
        <v>2.1972245773362196</v>
      </c>
      <c r="N707" s="24">
        <f t="shared" si="99"/>
        <v>12.419541547987441</v>
      </c>
      <c r="O707" s="17"/>
      <c r="P707" s="17"/>
      <c r="Q707" s="1"/>
    </row>
    <row r="708" spans="1:17" ht="15">
      <c r="A708" s="17"/>
      <c r="B708" s="18"/>
      <c r="C708" s="3" t="s">
        <v>678</v>
      </c>
      <c r="D708" s="3">
        <v>220697</v>
      </c>
      <c r="E708" s="22">
        <f t="shared" si="92"/>
        <v>220.697</v>
      </c>
      <c r="F708" s="23">
        <f t="shared" si="93"/>
        <v>10</v>
      </c>
      <c r="G708" s="24">
        <f t="shared" si="94"/>
        <v>2.302585092994046</v>
      </c>
      <c r="H708" s="24">
        <f t="shared" si="95"/>
        <v>12.304545999039618</v>
      </c>
      <c r="I708" s="18"/>
      <c r="J708" s="23">
        <v>336100</v>
      </c>
      <c r="K708" s="22">
        <f t="shared" si="96"/>
        <v>336.1</v>
      </c>
      <c r="L708" s="23">
        <f t="shared" si="98"/>
        <v>7</v>
      </c>
      <c r="M708" s="24">
        <f t="shared" si="97"/>
        <v>1.9459101490553132</v>
      </c>
      <c r="N708" s="24">
        <f t="shared" si="99"/>
        <v>12.725164013713197</v>
      </c>
      <c r="O708" s="17"/>
      <c r="P708" s="17"/>
      <c r="Q708" s="1"/>
    </row>
    <row r="709" spans="1:17" ht="15">
      <c r="A709" s="17"/>
      <c r="B709" s="18"/>
      <c r="C709" s="3" t="s">
        <v>679</v>
      </c>
      <c r="D709" s="3">
        <v>212492</v>
      </c>
      <c r="E709" s="22">
        <f t="shared" si="92"/>
        <v>212.492</v>
      </c>
      <c r="F709" s="23">
        <f t="shared" si="93"/>
        <v>11</v>
      </c>
      <c r="G709" s="24">
        <f t="shared" si="94"/>
        <v>2.3978952727983707</v>
      </c>
      <c r="H709" s="24">
        <f t="shared" si="95"/>
        <v>12.266659619579118</v>
      </c>
      <c r="I709" s="18"/>
      <c r="J709" s="23">
        <v>230928</v>
      </c>
      <c r="K709" s="22">
        <f t="shared" si="96"/>
        <v>230.928</v>
      </c>
      <c r="L709" s="23">
        <f t="shared" si="98"/>
        <v>11</v>
      </c>
      <c r="M709" s="24">
        <f t="shared" si="97"/>
        <v>2.3978952727983707</v>
      </c>
      <c r="N709" s="24">
        <f t="shared" si="99"/>
        <v>12.349861252607345</v>
      </c>
      <c r="O709" s="17"/>
      <c r="P709" s="17"/>
      <c r="Q709" s="1"/>
    </row>
    <row r="710" spans="1:17" ht="15">
      <c r="A710" s="17"/>
      <c r="B710" s="18"/>
      <c r="C710" s="3" t="s">
        <v>680</v>
      </c>
      <c r="D710" s="3">
        <v>207382</v>
      </c>
      <c r="E710" s="22">
        <f t="shared" si="92"/>
        <v>207.382</v>
      </c>
      <c r="F710" s="23">
        <f t="shared" si="93"/>
        <v>12</v>
      </c>
      <c r="G710" s="24">
        <f t="shared" si="94"/>
        <v>2.4849066497880004</v>
      </c>
      <c r="H710" s="24">
        <f t="shared" si="95"/>
        <v>12.242317782197311</v>
      </c>
      <c r="I710" s="18"/>
      <c r="J710" s="23">
        <v>257683</v>
      </c>
      <c r="K710" s="22">
        <f t="shared" si="96"/>
        <v>257.683</v>
      </c>
      <c r="L710" s="23">
        <f t="shared" si="98"/>
        <v>8</v>
      </c>
      <c r="M710" s="24">
        <f t="shared" si="97"/>
        <v>2.0794415416798357</v>
      </c>
      <c r="N710" s="24">
        <f t="shared" si="99"/>
        <v>12.459485426284406</v>
      </c>
      <c r="O710" s="17"/>
      <c r="P710" s="17"/>
      <c r="Q710" s="1"/>
    </row>
    <row r="711" spans="1:17" ht="15">
      <c r="A711" s="17"/>
      <c r="B711" s="18"/>
      <c r="C711" s="3" t="s">
        <v>681</v>
      </c>
      <c r="D711" s="3">
        <v>195711</v>
      </c>
      <c r="E711" s="22">
        <f t="shared" si="92"/>
        <v>195.711</v>
      </c>
      <c r="F711" s="23">
        <f t="shared" si="93"/>
        <v>13</v>
      </c>
      <c r="G711" s="24">
        <f t="shared" si="94"/>
        <v>2.5649493574615367</v>
      </c>
      <c r="H711" s="24">
        <f t="shared" si="95"/>
        <v>12.184394360286902</v>
      </c>
      <c r="I711" s="18"/>
      <c r="J711" s="23" t="s">
        <v>2</v>
      </c>
      <c r="K711" s="22" t="s">
        <v>702</v>
      </c>
      <c r="L711" s="23"/>
      <c r="M711" s="24"/>
      <c r="N711" s="24"/>
      <c r="O711" s="17"/>
      <c r="P711" s="17"/>
      <c r="Q711" s="1"/>
    </row>
    <row r="712" spans="1:17" ht="15">
      <c r="A712" s="17"/>
      <c r="B712" s="18"/>
      <c r="C712" s="3" t="s">
        <v>682</v>
      </c>
      <c r="D712" s="3">
        <v>194800</v>
      </c>
      <c r="E712" s="22">
        <f t="shared" si="92"/>
        <v>194.8</v>
      </c>
      <c r="F712" s="23">
        <f t="shared" si="93"/>
        <v>14</v>
      </c>
      <c r="G712" s="24">
        <f t="shared" si="94"/>
        <v>2.6390573296152584</v>
      </c>
      <c r="H712" s="24">
        <f t="shared" si="95"/>
        <v>12.179728670190572</v>
      </c>
      <c r="I712" s="18"/>
      <c r="J712" s="23" t="s">
        <v>2</v>
      </c>
      <c r="K712" s="22" t="s">
        <v>702</v>
      </c>
      <c r="L712" s="23"/>
      <c r="M712" s="24"/>
      <c r="N712" s="24"/>
      <c r="O712" s="17"/>
      <c r="P712" s="17"/>
      <c r="Q712" s="1"/>
    </row>
    <row r="713" spans="1:17" ht="15">
      <c r="A713" s="17"/>
      <c r="B713" s="18"/>
      <c r="C713" s="3" t="s">
        <v>683</v>
      </c>
      <c r="D713" s="3">
        <v>182845</v>
      </c>
      <c r="E713" s="22">
        <f t="shared" si="92"/>
        <v>182.845</v>
      </c>
      <c r="F713" s="23">
        <f t="shared" si="93"/>
        <v>15</v>
      </c>
      <c r="G713" s="24">
        <f t="shared" si="94"/>
        <v>2.70805020110221</v>
      </c>
      <c r="H713" s="24">
        <f t="shared" si="95"/>
        <v>12.116394078385493</v>
      </c>
      <c r="I713" s="18"/>
      <c r="J713" s="23" t="s">
        <v>2</v>
      </c>
      <c r="K713" s="22" t="s">
        <v>702</v>
      </c>
      <c r="L713" s="23"/>
      <c r="M713" s="24"/>
      <c r="N713" s="24"/>
      <c r="O713" s="17"/>
      <c r="P713" s="17"/>
      <c r="Q713" s="1"/>
    </row>
    <row r="714" spans="1:17" ht="15">
      <c r="A714" s="17"/>
      <c r="B714" s="18"/>
      <c r="C714" s="3" t="s">
        <v>381</v>
      </c>
      <c r="D714" s="3">
        <v>167992</v>
      </c>
      <c r="E714" s="22">
        <f t="shared" si="92"/>
        <v>167.992</v>
      </c>
      <c r="F714" s="23">
        <f t="shared" si="93"/>
        <v>16</v>
      </c>
      <c r="G714" s="24">
        <f t="shared" si="94"/>
        <v>2.772588722239781</v>
      </c>
      <c r="H714" s="24">
        <f t="shared" si="95"/>
        <v>12.031671638203955</v>
      </c>
      <c r="I714" s="18"/>
      <c r="J714" s="23">
        <v>237575</v>
      </c>
      <c r="K714" s="22">
        <f t="shared" si="96"/>
        <v>237.575</v>
      </c>
      <c r="L714" s="23">
        <f t="shared" si="98"/>
        <v>10</v>
      </c>
      <c r="M714" s="24">
        <f t="shared" si="97"/>
        <v>2.302585092994046</v>
      </c>
      <c r="N714" s="24">
        <f t="shared" si="99"/>
        <v>12.378238642079516</v>
      </c>
      <c r="O714" s="17"/>
      <c r="P714" s="17"/>
      <c r="Q714" s="1"/>
    </row>
    <row r="715" spans="1:17" ht="15">
      <c r="A715" s="17"/>
      <c r="B715" s="18"/>
      <c r="C715" s="3" t="s">
        <v>684</v>
      </c>
      <c r="D715" s="3">
        <v>165310</v>
      </c>
      <c r="E715" s="22">
        <f t="shared" si="92"/>
        <v>165.31</v>
      </c>
      <c r="F715" s="23">
        <f t="shared" si="93"/>
        <v>17</v>
      </c>
      <c r="G715" s="24">
        <f t="shared" si="94"/>
        <v>2.833213344056216</v>
      </c>
      <c r="H715" s="24">
        <f t="shared" si="95"/>
        <v>12.015577778047058</v>
      </c>
      <c r="I715" s="18"/>
      <c r="J715" s="23" t="s">
        <v>2</v>
      </c>
      <c r="K715" s="22" t="s">
        <v>702</v>
      </c>
      <c r="L715" s="23"/>
      <c r="M715" s="24"/>
      <c r="N715" s="24"/>
      <c r="O715" s="17"/>
      <c r="P715" s="17"/>
      <c r="Q715" s="1"/>
    </row>
    <row r="716" spans="1:17" ht="15">
      <c r="A716" s="17"/>
      <c r="B716" s="18"/>
      <c r="C716" s="3" t="s">
        <v>685</v>
      </c>
      <c r="D716" s="3">
        <v>152853</v>
      </c>
      <c r="E716" s="22">
        <f t="shared" si="92"/>
        <v>152.853</v>
      </c>
      <c r="F716" s="23">
        <f t="shared" si="93"/>
        <v>18</v>
      </c>
      <c r="G716" s="24">
        <f t="shared" si="94"/>
        <v>2.8903717578961645</v>
      </c>
      <c r="H716" s="24">
        <f t="shared" si="95"/>
        <v>11.93723195421175</v>
      </c>
      <c r="I716" s="18"/>
      <c r="J716" s="23">
        <v>162730</v>
      </c>
      <c r="K716" s="22">
        <f t="shared" si="96"/>
        <v>162.73</v>
      </c>
      <c r="L716" s="23">
        <f t="shared" si="98"/>
        <v>12</v>
      </c>
      <c r="M716" s="24">
        <f t="shared" si="97"/>
        <v>2.4849066497880004</v>
      </c>
      <c r="N716" s="24">
        <f t="shared" si="99"/>
        <v>11.99984766465466</v>
      </c>
      <c r="O716" s="17"/>
      <c r="P716" s="17"/>
      <c r="Q716" s="1"/>
    </row>
    <row r="717" spans="1:17" ht="15">
      <c r="A717" s="17"/>
      <c r="B717" s="18"/>
      <c r="C717" s="3" t="s">
        <v>686</v>
      </c>
      <c r="D717" s="3">
        <v>152612</v>
      </c>
      <c r="E717" s="22">
        <f t="shared" si="92"/>
        <v>152.612</v>
      </c>
      <c r="F717" s="23">
        <f t="shared" si="93"/>
        <v>19</v>
      </c>
      <c r="G717" s="24">
        <f t="shared" si="94"/>
        <v>2.9444389791664403</v>
      </c>
      <c r="H717" s="24">
        <f t="shared" si="95"/>
        <v>11.93565403170014</v>
      </c>
      <c r="I717" s="18"/>
      <c r="J717" s="23" t="s">
        <v>2</v>
      </c>
      <c r="K717" s="22" t="s">
        <v>702</v>
      </c>
      <c r="L717" s="23"/>
      <c r="M717" s="24"/>
      <c r="N717" s="24"/>
      <c r="O717" s="17"/>
      <c r="P717" s="17"/>
      <c r="Q717" s="1"/>
    </row>
    <row r="718" spans="1:17" ht="15">
      <c r="A718" s="17"/>
      <c r="B718" s="18"/>
      <c r="C718" s="3" t="s">
        <v>687</v>
      </c>
      <c r="D718" s="3">
        <v>143765</v>
      </c>
      <c r="E718" s="22">
        <f t="shared" si="92"/>
        <v>143.765</v>
      </c>
      <c r="F718" s="23">
        <f t="shared" si="93"/>
        <v>20</v>
      </c>
      <c r="G718" s="24">
        <f t="shared" si="94"/>
        <v>2.995732273553991</v>
      </c>
      <c r="H718" s="24">
        <f t="shared" si="95"/>
        <v>11.875935301041828</v>
      </c>
      <c r="I718" s="18"/>
      <c r="J718" s="23" t="s">
        <v>2</v>
      </c>
      <c r="K718" s="22" t="s">
        <v>702</v>
      </c>
      <c r="L718" s="23"/>
      <c r="M718" s="24"/>
      <c r="N718" s="24"/>
      <c r="O718" s="17"/>
      <c r="P718" s="17"/>
      <c r="Q718" s="1"/>
    </row>
    <row r="719" spans="1:17" ht="15">
      <c r="A719" s="17"/>
      <c r="B719" s="18"/>
      <c r="C719" s="3" t="s">
        <v>688</v>
      </c>
      <c r="D719" s="3">
        <v>143519</v>
      </c>
      <c r="E719" s="22">
        <f t="shared" si="92"/>
        <v>143.519</v>
      </c>
      <c r="F719" s="23">
        <f t="shared" si="93"/>
        <v>21</v>
      </c>
      <c r="G719" s="24">
        <f t="shared" si="94"/>
        <v>3.044522437723423</v>
      </c>
      <c r="H719" s="24">
        <f t="shared" si="95"/>
        <v>11.874222709598337</v>
      </c>
      <c r="I719" s="18"/>
      <c r="J719" s="23">
        <v>156261</v>
      </c>
      <c r="K719" s="22">
        <f t="shared" si="96"/>
        <v>156.261</v>
      </c>
      <c r="L719" s="23">
        <f t="shared" si="98"/>
        <v>13</v>
      </c>
      <c r="M719" s="24">
        <f t="shared" si="97"/>
        <v>2.5649493574615367</v>
      </c>
      <c r="N719" s="24">
        <f t="shared" si="99"/>
        <v>11.959282965120684</v>
      </c>
      <c r="O719" s="17"/>
      <c r="P719" s="17"/>
      <c r="Q719" s="1"/>
    </row>
    <row r="720" spans="1:17" ht="15">
      <c r="A720" s="17"/>
      <c r="B720" s="18"/>
      <c r="C720" s="3" t="s">
        <v>689</v>
      </c>
      <c r="D720" s="3">
        <v>124616</v>
      </c>
      <c r="E720" s="22">
        <f t="shared" si="92"/>
        <v>124.616</v>
      </c>
      <c r="F720" s="23">
        <f t="shared" si="93"/>
        <v>22</v>
      </c>
      <c r="G720" s="24">
        <f t="shared" si="94"/>
        <v>3.091042453358316</v>
      </c>
      <c r="H720" s="24">
        <f t="shared" si="95"/>
        <v>11.732992288006441</v>
      </c>
      <c r="I720" s="18"/>
      <c r="J720" s="23">
        <v>144006</v>
      </c>
      <c r="K720" s="22">
        <f t="shared" si="96"/>
        <v>144.006</v>
      </c>
      <c r="L720" s="23">
        <f t="shared" si="98"/>
        <v>14</v>
      </c>
      <c r="M720" s="24">
        <f t="shared" si="97"/>
        <v>2.6390573296152584</v>
      </c>
      <c r="N720" s="24">
        <f t="shared" si="99"/>
        <v>11.877610244356774</v>
      </c>
      <c r="O720" s="17"/>
      <c r="P720" s="17"/>
      <c r="Q720" s="1"/>
    </row>
    <row r="721" spans="1:17" ht="15">
      <c r="A721" s="17"/>
      <c r="B721" s="18"/>
      <c r="C721" s="3" t="s">
        <v>690</v>
      </c>
      <c r="D721" s="3">
        <v>111998</v>
      </c>
      <c r="E721" s="22">
        <f t="shared" si="92"/>
        <v>111.998</v>
      </c>
      <c r="F721" s="23">
        <f t="shared" si="93"/>
        <v>23</v>
      </c>
      <c r="G721" s="24">
        <f t="shared" si="94"/>
        <v>3.1354942159291497</v>
      </c>
      <c r="H721" s="24">
        <f t="shared" si="95"/>
        <v>11.626236292974934</v>
      </c>
      <c r="I721" s="18"/>
      <c r="J721" s="23" t="s">
        <v>2</v>
      </c>
      <c r="K721" s="22" t="s">
        <v>702</v>
      </c>
      <c r="L721" s="23"/>
      <c r="M721" s="24"/>
      <c r="N721" s="24"/>
      <c r="O721" s="17"/>
      <c r="P721" s="17"/>
      <c r="Q721" s="1"/>
    </row>
    <row r="722" spans="1:17" ht="15">
      <c r="A722" s="17"/>
      <c r="B722" s="18"/>
      <c r="C722" s="3" t="s">
        <v>11</v>
      </c>
      <c r="D722" s="3">
        <v>109061</v>
      </c>
      <c r="E722" s="22">
        <f t="shared" si="92"/>
        <v>109.061</v>
      </c>
      <c r="F722" s="23">
        <f t="shared" si="93"/>
        <v>24</v>
      </c>
      <c r="G722" s="24">
        <f t="shared" si="94"/>
        <v>3.1780538303479458</v>
      </c>
      <c r="H722" s="24">
        <f t="shared" si="95"/>
        <v>11.59966263770264</v>
      </c>
      <c r="I722" s="18"/>
      <c r="J722" s="23">
        <v>429072</v>
      </c>
      <c r="K722" s="22">
        <f t="shared" si="96"/>
        <v>429.072</v>
      </c>
      <c r="L722" s="23">
        <f t="shared" si="98"/>
        <v>6</v>
      </c>
      <c r="M722" s="24">
        <f t="shared" si="97"/>
        <v>1.791759469228055</v>
      </c>
      <c r="N722" s="24">
        <f t="shared" si="99"/>
        <v>12.969380015995743</v>
      </c>
      <c r="O722" s="17"/>
      <c r="P722" s="17"/>
      <c r="Q722" s="1"/>
    </row>
    <row r="723" spans="1:17" ht="15">
      <c r="A723" s="17"/>
      <c r="B723" s="18"/>
      <c r="C723" s="3" t="s">
        <v>691</v>
      </c>
      <c r="D723" s="3">
        <v>107236</v>
      </c>
      <c r="E723" s="22">
        <f t="shared" si="92"/>
        <v>107.236</v>
      </c>
      <c r="F723" s="23">
        <f t="shared" si="93"/>
        <v>25</v>
      </c>
      <c r="G723" s="24">
        <f t="shared" si="94"/>
        <v>3.2188758248682006</v>
      </c>
      <c r="H723" s="24">
        <f t="shared" si="95"/>
        <v>11.582787292139145</v>
      </c>
      <c r="I723" s="18"/>
      <c r="J723" s="23" t="s">
        <v>2</v>
      </c>
      <c r="K723" s="22" t="s">
        <v>702</v>
      </c>
      <c r="L723" s="23"/>
      <c r="M723" s="24"/>
      <c r="N723" s="24"/>
      <c r="O723" s="17"/>
      <c r="P723" s="17"/>
      <c r="Q723" s="1"/>
    </row>
    <row r="724" spans="1:17" ht="15">
      <c r="A724" s="17"/>
      <c r="B724" s="18"/>
      <c r="C724" s="3" t="s">
        <v>692</v>
      </c>
      <c r="D724" s="3">
        <v>100937</v>
      </c>
      <c r="E724" s="22">
        <f t="shared" si="92"/>
        <v>100.937</v>
      </c>
      <c r="F724" s="23">
        <f t="shared" si="93"/>
        <v>26</v>
      </c>
      <c r="G724" s="24">
        <f t="shared" si="94"/>
        <v>3.258096538021482</v>
      </c>
      <c r="H724" s="24">
        <f t="shared" si="95"/>
        <v>11.522251838826472</v>
      </c>
      <c r="I724" s="18"/>
      <c r="J724" s="23" t="s">
        <v>2</v>
      </c>
      <c r="K724" s="22" t="s">
        <v>702</v>
      </c>
      <c r="L724" s="23"/>
      <c r="M724" s="24"/>
      <c r="N724" s="24"/>
      <c r="O724" s="17"/>
      <c r="P724" s="17"/>
      <c r="Q724" s="1"/>
    </row>
    <row r="725" spans="1:17" ht="15">
      <c r="A725" s="17"/>
      <c r="B725" s="18"/>
      <c r="C725" s="3" t="s">
        <v>693</v>
      </c>
      <c r="D725" s="3">
        <v>83380</v>
      </c>
      <c r="E725" s="22">
        <f t="shared" si="92"/>
        <v>83.38</v>
      </c>
      <c r="F725" s="23">
        <f t="shared" si="93"/>
        <v>27</v>
      </c>
      <c r="G725" s="24">
        <f t="shared" si="94"/>
        <v>3.295836866004329</v>
      </c>
      <c r="H725" s="24">
        <f t="shared" si="95"/>
        <v>11.331163751434788</v>
      </c>
      <c r="I725" s="18"/>
      <c r="J725" s="23">
        <v>110130</v>
      </c>
      <c r="K725" s="22">
        <f t="shared" si="96"/>
        <v>110.13</v>
      </c>
      <c r="L725" s="23">
        <f t="shared" si="98"/>
        <v>16</v>
      </c>
      <c r="M725" s="24">
        <f t="shared" si="97"/>
        <v>2.772588722239781</v>
      </c>
      <c r="N725" s="24">
        <f t="shared" si="99"/>
        <v>11.60941676515899</v>
      </c>
      <c r="O725" s="17"/>
      <c r="P725" s="17"/>
      <c r="Q725" s="1"/>
    </row>
    <row r="726" spans="1:17" ht="15">
      <c r="A726" s="17"/>
      <c r="B726" s="18"/>
      <c r="C726" s="3" t="s">
        <v>694</v>
      </c>
      <c r="D726" s="3">
        <v>72733</v>
      </c>
      <c r="E726" s="22">
        <f t="shared" si="92"/>
        <v>72.733</v>
      </c>
      <c r="F726" s="23">
        <f t="shared" si="93"/>
        <v>28</v>
      </c>
      <c r="G726" s="24">
        <f t="shared" si="94"/>
        <v>3.332204510175204</v>
      </c>
      <c r="H726" s="24">
        <f t="shared" si="95"/>
        <v>11.194550480751076</v>
      </c>
      <c r="I726" s="18"/>
      <c r="J726" s="23">
        <v>116752</v>
      </c>
      <c r="K726" s="22">
        <f t="shared" si="96"/>
        <v>116.752</v>
      </c>
      <c r="L726" s="23">
        <f t="shared" si="98"/>
        <v>15</v>
      </c>
      <c r="M726" s="24">
        <f t="shared" si="97"/>
        <v>2.70805020110221</v>
      </c>
      <c r="N726" s="24">
        <f t="shared" si="99"/>
        <v>11.667807306005402</v>
      </c>
      <c r="O726" s="17"/>
      <c r="P726" s="17"/>
      <c r="Q726" s="1"/>
    </row>
    <row r="727" spans="1:17" ht="15">
      <c r="A727" s="17"/>
      <c r="B727" s="18"/>
      <c r="C727" s="19"/>
      <c r="D727" s="17"/>
      <c r="E727" s="20"/>
      <c r="F727" s="20"/>
      <c r="G727" s="20"/>
      <c r="H727" s="20"/>
      <c r="I727" s="18"/>
      <c r="J727" s="18"/>
      <c r="K727" s="20"/>
      <c r="L727" s="20"/>
      <c r="M727" s="20"/>
      <c r="N727" s="20"/>
      <c r="O727" s="17"/>
      <c r="P727" s="17"/>
      <c r="Q727" s="1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2"/>
      <c r="P728" s="2"/>
    </row>
  </sheetData>
  <mergeCells count="3">
    <mergeCell ref="A2:P2"/>
    <mergeCell ref="E4:H4"/>
    <mergeCell ref="K4:N4"/>
  </mergeCells>
  <hyperlinks>
    <hyperlink ref="N7" location="index.xls#Index!A47" display="index.xls#Index!A47"/>
    <hyperlink ref="N43" location="index.xls#Index!A47" display="index.xls#Index!A47"/>
    <hyperlink ref="N54" location="index.xls#Index!A47" display="index.xls#Index!A47"/>
    <hyperlink ref="N252" location="index.xls#Index!A47" display="index.xls#Index!A47"/>
    <hyperlink ref="N304" location="index.xls#Index!A47" display="index.xls#Index!A47"/>
    <hyperlink ref="N328" location="index.xls#Index!A47" display="index.xls#Index!A47"/>
    <hyperlink ref="N360" location="index.xls#Index!A47" display="index.xls#Index!A47"/>
    <hyperlink ref="N374" location="index.xls#Index!A47" display="index.xls#Index!A47"/>
    <hyperlink ref="N450" location="index.xls#Index!A47" display="index.xls#Index!A47"/>
    <hyperlink ref="N457" location="index.xls#Index!A47" display="index.xls#Index!A47"/>
    <hyperlink ref="N478" location="index.xls#Index!A47" display="index.xls#Index!A47"/>
    <hyperlink ref="N483" location="index.xls#Index!A47" display="index.xls#Index!A47"/>
    <hyperlink ref="N696" location="index.xls#Index!A47" display="index.xls#Index!A47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MarrewijkC</dc:creator>
  <cp:keywords/>
  <dc:description/>
  <cp:lastModifiedBy>Staff</cp:lastModifiedBy>
  <dcterms:created xsi:type="dcterms:W3CDTF">1999-07-06T18:18:42Z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